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1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calcChain.xml" ContentType="application/vnd.openxmlformats-officedocument.spreadsheetml.calcChain+xml"/>
  <Override PartName="/xl/externalLinks/externalLink10.xml" ContentType="application/vnd.openxmlformats-officedocument.spreadsheetml.externalLink+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05" windowWidth="15120" windowHeight="8010" tabRatio="733" activeTab="12"/>
  </bookViews>
  <sheets>
    <sheet name="январь" sheetId="1" r:id="rId1"/>
    <sheet name="февраль" sheetId="2" r:id="rId2"/>
    <sheet name="март" sheetId="3" r:id="rId3"/>
    <sheet name="апрель" sheetId="4" r:id="rId4"/>
    <sheet name="май" sheetId="5" r:id="rId5"/>
    <sheet name="июнь" sheetId="6" r:id="rId6"/>
    <sheet name="июль" sheetId="7" r:id="rId7"/>
    <sheet name="август" sheetId="8" r:id="rId8"/>
    <sheet name="сентябрь" sheetId="9" r:id="rId9"/>
    <sheet name="октябрь" sheetId="10" r:id="rId10"/>
    <sheet name="ноябрь" sheetId="11" r:id="rId11"/>
    <sheet name="декабрь" sheetId="12" r:id="rId12"/>
    <sheet name="год" sheetId="1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code">[1]Инструкция!$B$2</definedName>
    <definedName name="fil">[1]Титульный!$F$23</definedName>
    <definedName name="god">[1]Титульный!$F$14</definedName>
    <definedName name="kvartal">[2]Титульный!$G$8</definedName>
    <definedName name="org">[1]Титульный!$F$21</definedName>
    <definedName name="post_without_enes_name">[2]REESTR_ORG!$X$200:$X$253</definedName>
    <definedName name="prd2_m">[1]Титульный!$F$15</definedName>
    <definedName name="sbwt_name">[2]REESTR_ORG!$H$200:$H$221</definedName>
    <definedName name="tso_name">[2]REESTR_ORG!$A$200:$A$314</definedName>
  </definedNames>
  <calcPr calcId="125725"/>
</workbook>
</file>

<file path=xl/calcChain.xml><?xml version="1.0" encoding="utf-8"?>
<calcChain xmlns="http://schemas.openxmlformats.org/spreadsheetml/2006/main">
  <c r="H126" i="13"/>
  <c r="I108"/>
  <c r="J108"/>
  <c r="H108"/>
  <c r="H92"/>
  <c r="I85"/>
  <c r="J85"/>
  <c r="I86"/>
  <c r="J86"/>
  <c r="I87"/>
  <c r="J87"/>
  <c r="I88"/>
  <c r="J88"/>
  <c r="H86"/>
  <c r="H87"/>
  <c r="H88"/>
  <c r="H85"/>
  <c r="J80"/>
  <c r="I79"/>
  <c r="I74"/>
  <c r="J74"/>
  <c r="H74"/>
  <c r="I70"/>
  <c r="J70"/>
  <c r="H70"/>
  <c r="I67"/>
  <c r="J67"/>
  <c r="H67"/>
  <c r="J146" l="1"/>
  <c r="I146"/>
  <c r="H146"/>
  <c r="G146"/>
  <c r="F146"/>
  <c r="F143"/>
  <c r="J141"/>
  <c r="I141"/>
  <c r="H141"/>
  <c r="F141" s="1"/>
  <c r="G141"/>
  <c r="J138"/>
  <c r="I138"/>
  <c r="I134" s="1"/>
  <c r="H138"/>
  <c r="G138"/>
  <c r="F138"/>
  <c r="J135"/>
  <c r="J134" s="1"/>
  <c r="I135"/>
  <c r="H135"/>
  <c r="G135"/>
  <c r="F135" s="1"/>
  <c r="J130"/>
  <c r="I130"/>
  <c r="H130"/>
  <c r="F130" s="1"/>
  <c r="G130"/>
  <c r="F126"/>
  <c r="G124"/>
  <c r="J121"/>
  <c r="I121"/>
  <c r="H121"/>
  <c r="F121" s="1"/>
  <c r="G121"/>
  <c r="J118"/>
  <c r="I118"/>
  <c r="H118"/>
  <c r="G118"/>
  <c r="F118"/>
  <c r="G117"/>
  <c r="F115"/>
  <c r="F114"/>
  <c r="J111"/>
  <c r="I111"/>
  <c r="H111"/>
  <c r="G111"/>
  <c r="F111" s="1"/>
  <c r="J110"/>
  <c r="I110"/>
  <c r="H110"/>
  <c r="G110"/>
  <c r="F110" s="1"/>
  <c r="F108"/>
  <c r="G108"/>
  <c r="J107"/>
  <c r="J106" s="1"/>
  <c r="I107"/>
  <c r="I106" s="1"/>
  <c r="H107"/>
  <c r="G107"/>
  <c r="F107"/>
  <c r="G106"/>
  <c r="J104"/>
  <c r="I104"/>
  <c r="H104"/>
  <c r="G104"/>
  <c r="F104" s="1"/>
  <c r="J100"/>
  <c r="I100"/>
  <c r="H100"/>
  <c r="F100" s="1"/>
  <c r="G100"/>
  <c r="J97"/>
  <c r="I97"/>
  <c r="H97"/>
  <c r="G97"/>
  <c r="F97"/>
  <c r="J94"/>
  <c r="I94"/>
  <c r="H94"/>
  <c r="G94"/>
  <c r="F94" s="1"/>
  <c r="J92"/>
  <c r="I92"/>
  <c r="H90"/>
  <c r="G92"/>
  <c r="G90" s="1"/>
  <c r="E92"/>
  <c r="J90"/>
  <c r="I90"/>
  <c r="G88"/>
  <c r="E88"/>
  <c r="G87"/>
  <c r="E87"/>
  <c r="G86"/>
  <c r="E86"/>
  <c r="G85"/>
  <c r="E85"/>
  <c r="G83"/>
  <c r="J79"/>
  <c r="J78"/>
  <c r="I78"/>
  <c r="F78" s="1"/>
  <c r="H78"/>
  <c r="H77"/>
  <c r="J76"/>
  <c r="I76"/>
  <c r="H76"/>
  <c r="G76"/>
  <c r="F76"/>
  <c r="J72"/>
  <c r="G74"/>
  <c r="G72" s="1"/>
  <c r="E74"/>
  <c r="I72"/>
  <c r="H72"/>
  <c r="J68"/>
  <c r="J66" s="1"/>
  <c r="I68"/>
  <c r="F70"/>
  <c r="G70"/>
  <c r="E70"/>
  <c r="H68"/>
  <c r="G68"/>
  <c r="G66" s="1"/>
  <c r="F67"/>
  <c r="G67"/>
  <c r="F63"/>
  <c r="F62"/>
  <c r="F60"/>
  <c r="F59"/>
  <c r="J58"/>
  <c r="I58"/>
  <c r="H58"/>
  <c r="G58"/>
  <c r="F56"/>
  <c r="G55"/>
  <c r="J52"/>
  <c r="I52"/>
  <c r="H52"/>
  <c r="G52"/>
  <c r="F52"/>
  <c r="J49"/>
  <c r="I49"/>
  <c r="H49"/>
  <c r="G49"/>
  <c r="F49" s="1"/>
  <c r="J46"/>
  <c r="I46"/>
  <c r="H46"/>
  <c r="G46"/>
  <c r="F46" s="1"/>
  <c r="F44"/>
  <c r="J42"/>
  <c r="I42"/>
  <c r="H42"/>
  <c r="G42"/>
  <c r="F42"/>
  <c r="F40"/>
  <c r="F39"/>
  <c r="F38"/>
  <c r="F37"/>
  <c r="J35"/>
  <c r="J34" s="1"/>
  <c r="J124" s="1"/>
  <c r="I35"/>
  <c r="H35"/>
  <c r="H34" s="1"/>
  <c r="G35"/>
  <c r="F30"/>
  <c r="H29"/>
  <c r="F28"/>
  <c r="F26"/>
  <c r="J24"/>
  <c r="I24"/>
  <c r="H24"/>
  <c r="G24"/>
  <c r="F22"/>
  <c r="J20"/>
  <c r="J18" s="1"/>
  <c r="I20"/>
  <c r="H20"/>
  <c r="F20" s="1"/>
  <c r="G20"/>
  <c r="F19"/>
  <c r="H18"/>
  <c r="G18"/>
  <c r="H143" i="12"/>
  <c r="G146"/>
  <c r="G141"/>
  <c r="J138"/>
  <c r="I138"/>
  <c r="H138"/>
  <c r="G138"/>
  <c r="J135"/>
  <c r="I135"/>
  <c r="H135"/>
  <c r="G135"/>
  <c r="J146"/>
  <c r="I146"/>
  <c r="J130"/>
  <c r="I130"/>
  <c r="H130"/>
  <c r="G130"/>
  <c r="H126"/>
  <c r="G124"/>
  <c r="J121"/>
  <c r="I121"/>
  <c r="H121"/>
  <c r="G121"/>
  <c r="J118"/>
  <c r="I118"/>
  <c r="H118"/>
  <c r="G118"/>
  <c r="F115"/>
  <c r="F114"/>
  <c r="J111"/>
  <c r="I111"/>
  <c r="H111"/>
  <c r="G111"/>
  <c r="J110"/>
  <c r="I110"/>
  <c r="H110"/>
  <c r="G110"/>
  <c r="F110" s="1"/>
  <c r="J108"/>
  <c r="I108"/>
  <c r="H108"/>
  <c r="G108"/>
  <c r="J107"/>
  <c r="J106" s="1"/>
  <c r="I107"/>
  <c r="I106" s="1"/>
  <c r="H107"/>
  <c r="G107"/>
  <c r="J104"/>
  <c r="I104"/>
  <c r="H104"/>
  <c r="G104"/>
  <c r="F104"/>
  <c r="J100"/>
  <c r="I100"/>
  <c r="H100"/>
  <c r="G100"/>
  <c r="F100" s="1"/>
  <c r="J97"/>
  <c r="I97"/>
  <c r="H97"/>
  <c r="G97"/>
  <c r="J94"/>
  <c r="I94"/>
  <c r="H94"/>
  <c r="G94"/>
  <c r="F94" s="1"/>
  <c r="J92"/>
  <c r="J90" s="1"/>
  <c r="I92"/>
  <c r="I90" s="1"/>
  <c r="H92"/>
  <c r="G92"/>
  <c r="F92" s="1"/>
  <c r="E92"/>
  <c r="H90"/>
  <c r="J88"/>
  <c r="I88"/>
  <c r="H88"/>
  <c r="G88"/>
  <c r="E88"/>
  <c r="J87"/>
  <c r="I87"/>
  <c r="H87"/>
  <c r="G87"/>
  <c r="E87"/>
  <c r="J86"/>
  <c r="I86"/>
  <c r="I83" s="1"/>
  <c r="I82" s="1"/>
  <c r="H86"/>
  <c r="H83" s="1"/>
  <c r="H82" s="1"/>
  <c r="G86"/>
  <c r="E86"/>
  <c r="J85"/>
  <c r="I85"/>
  <c r="H85"/>
  <c r="G85"/>
  <c r="G83" s="1"/>
  <c r="E85"/>
  <c r="J79"/>
  <c r="J78"/>
  <c r="I78"/>
  <c r="H78"/>
  <c r="F78" s="1"/>
  <c r="J76"/>
  <c r="I76"/>
  <c r="H76"/>
  <c r="G76"/>
  <c r="F76" s="1"/>
  <c r="J74"/>
  <c r="I74"/>
  <c r="I72" s="1"/>
  <c r="H74"/>
  <c r="H72" s="1"/>
  <c r="G74"/>
  <c r="E74"/>
  <c r="J72"/>
  <c r="J70"/>
  <c r="J68" s="1"/>
  <c r="J66" s="1"/>
  <c r="I70"/>
  <c r="I68" s="1"/>
  <c r="H70"/>
  <c r="G70"/>
  <c r="E70"/>
  <c r="G68"/>
  <c r="J67"/>
  <c r="I67"/>
  <c r="H67"/>
  <c r="G67"/>
  <c r="F63"/>
  <c r="F62"/>
  <c r="F60"/>
  <c r="F59"/>
  <c r="J58"/>
  <c r="I58"/>
  <c r="H58"/>
  <c r="G58"/>
  <c r="F58" s="1"/>
  <c r="F56"/>
  <c r="G55"/>
  <c r="J52"/>
  <c r="I52"/>
  <c r="H52"/>
  <c r="G52"/>
  <c r="F52"/>
  <c r="J49"/>
  <c r="I49"/>
  <c r="H49"/>
  <c r="G49"/>
  <c r="F49" s="1"/>
  <c r="J46"/>
  <c r="I46"/>
  <c r="H46"/>
  <c r="G46"/>
  <c r="F46" s="1"/>
  <c r="F44"/>
  <c r="J42"/>
  <c r="I42"/>
  <c r="H42"/>
  <c r="G42"/>
  <c r="F42" s="1"/>
  <c r="F40"/>
  <c r="F39"/>
  <c r="F38"/>
  <c r="F37"/>
  <c r="J35"/>
  <c r="I35"/>
  <c r="H35"/>
  <c r="G35"/>
  <c r="J34"/>
  <c r="J127" s="1"/>
  <c r="H34"/>
  <c r="H127" s="1"/>
  <c r="F30"/>
  <c r="H29"/>
  <c r="F28"/>
  <c r="F26"/>
  <c r="J24"/>
  <c r="I24"/>
  <c r="H24"/>
  <c r="G24"/>
  <c r="F24" s="1"/>
  <c r="F22"/>
  <c r="J20"/>
  <c r="J18" s="1"/>
  <c r="I20"/>
  <c r="I18" s="1"/>
  <c r="H20"/>
  <c r="G20"/>
  <c r="F19"/>
  <c r="G18"/>
  <c r="H143" i="11"/>
  <c r="J146"/>
  <c r="G146"/>
  <c r="G141"/>
  <c r="J138"/>
  <c r="I138"/>
  <c r="H138"/>
  <c r="G138"/>
  <c r="J135"/>
  <c r="I135"/>
  <c r="H135"/>
  <c r="G135"/>
  <c r="F135" s="1"/>
  <c r="G134"/>
  <c r="I146"/>
  <c r="J130"/>
  <c r="I130"/>
  <c r="H130"/>
  <c r="F130" s="1"/>
  <c r="G130"/>
  <c r="H126"/>
  <c r="G124"/>
  <c r="J121"/>
  <c r="I121"/>
  <c r="H121"/>
  <c r="G121"/>
  <c r="J118"/>
  <c r="I118"/>
  <c r="H118"/>
  <c r="G118"/>
  <c r="F118" s="1"/>
  <c r="F115"/>
  <c r="F114"/>
  <c r="J111"/>
  <c r="I111"/>
  <c r="H111"/>
  <c r="G111"/>
  <c r="F111" s="1"/>
  <c r="J110"/>
  <c r="I110"/>
  <c r="H110"/>
  <c r="G110"/>
  <c r="J108"/>
  <c r="I108"/>
  <c r="H108"/>
  <c r="G108"/>
  <c r="J107"/>
  <c r="I107"/>
  <c r="I106" s="1"/>
  <c r="H107"/>
  <c r="G107"/>
  <c r="J106"/>
  <c r="J104"/>
  <c r="I104"/>
  <c r="H104"/>
  <c r="G104"/>
  <c r="F104" s="1"/>
  <c r="J100"/>
  <c r="I100"/>
  <c r="H100"/>
  <c r="G100"/>
  <c r="J97"/>
  <c r="I97"/>
  <c r="H97"/>
  <c r="G97"/>
  <c r="F97" s="1"/>
  <c r="J94"/>
  <c r="I94"/>
  <c r="H94"/>
  <c r="G94"/>
  <c r="F94" s="1"/>
  <c r="J92"/>
  <c r="J90" s="1"/>
  <c r="I92"/>
  <c r="H92"/>
  <c r="G92"/>
  <c r="G90" s="1"/>
  <c r="E92"/>
  <c r="I90"/>
  <c r="H90"/>
  <c r="J88"/>
  <c r="I88"/>
  <c r="H88"/>
  <c r="G88"/>
  <c r="F88" s="1"/>
  <c r="E88"/>
  <c r="J87"/>
  <c r="I87"/>
  <c r="H87"/>
  <c r="G87"/>
  <c r="E87"/>
  <c r="J86"/>
  <c r="I86"/>
  <c r="H86"/>
  <c r="G86"/>
  <c r="F86"/>
  <c r="E86"/>
  <c r="J85"/>
  <c r="J83" s="1"/>
  <c r="J82" s="1"/>
  <c r="I85"/>
  <c r="H85"/>
  <c r="F85" s="1"/>
  <c r="G85"/>
  <c r="E85"/>
  <c r="I83"/>
  <c r="J79"/>
  <c r="J78"/>
  <c r="I78"/>
  <c r="H78"/>
  <c r="H77" s="1"/>
  <c r="J76"/>
  <c r="I76"/>
  <c r="H76"/>
  <c r="G76"/>
  <c r="J74"/>
  <c r="J72" s="1"/>
  <c r="I74"/>
  <c r="I72" s="1"/>
  <c r="H74"/>
  <c r="G74"/>
  <c r="F74" s="1"/>
  <c r="E74"/>
  <c r="H72"/>
  <c r="G72"/>
  <c r="J70"/>
  <c r="J68" s="1"/>
  <c r="I70"/>
  <c r="I68" s="1"/>
  <c r="H70"/>
  <c r="H68" s="1"/>
  <c r="G70"/>
  <c r="E70"/>
  <c r="G68"/>
  <c r="J67"/>
  <c r="I67"/>
  <c r="H67"/>
  <c r="G67"/>
  <c r="F63"/>
  <c r="F62"/>
  <c r="F60"/>
  <c r="F59"/>
  <c r="J58"/>
  <c r="I58"/>
  <c r="H58"/>
  <c r="G58"/>
  <c r="F58" s="1"/>
  <c r="F56"/>
  <c r="G55"/>
  <c r="J52"/>
  <c r="I52"/>
  <c r="H52"/>
  <c r="G52"/>
  <c r="J49"/>
  <c r="I49"/>
  <c r="H49"/>
  <c r="G49"/>
  <c r="F49" s="1"/>
  <c r="J46"/>
  <c r="I46"/>
  <c r="H46"/>
  <c r="G46"/>
  <c r="F44"/>
  <c r="J42"/>
  <c r="I42"/>
  <c r="H42"/>
  <c r="G42"/>
  <c r="F42" s="1"/>
  <c r="F40"/>
  <c r="F39"/>
  <c r="F38"/>
  <c r="F37"/>
  <c r="J35"/>
  <c r="I35"/>
  <c r="H35"/>
  <c r="G35"/>
  <c r="G34" s="1"/>
  <c r="F30"/>
  <c r="H29"/>
  <c r="F28"/>
  <c r="F26"/>
  <c r="J24"/>
  <c r="I24"/>
  <c r="H24"/>
  <c r="G24"/>
  <c r="F22"/>
  <c r="J20"/>
  <c r="J18" s="1"/>
  <c r="I20"/>
  <c r="H20"/>
  <c r="G20"/>
  <c r="F19"/>
  <c r="G18"/>
  <c r="H143" i="10"/>
  <c r="I146"/>
  <c r="G146"/>
  <c r="G141"/>
  <c r="J138"/>
  <c r="I138"/>
  <c r="H138"/>
  <c r="G138"/>
  <c r="J135"/>
  <c r="I135"/>
  <c r="H135"/>
  <c r="G135"/>
  <c r="J146"/>
  <c r="J130"/>
  <c r="I130"/>
  <c r="H130"/>
  <c r="G130"/>
  <c r="H126"/>
  <c r="G124"/>
  <c r="J121"/>
  <c r="I121"/>
  <c r="H121"/>
  <c r="G121"/>
  <c r="J118"/>
  <c r="I118"/>
  <c r="H118"/>
  <c r="G118"/>
  <c r="F115"/>
  <c r="F114"/>
  <c r="J111"/>
  <c r="I111"/>
  <c r="H111"/>
  <c r="G111"/>
  <c r="J110"/>
  <c r="I110"/>
  <c r="H110"/>
  <c r="G110"/>
  <c r="J108"/>
  <c r="I108"/>
  <c r="H108"/>
  <c r="G108"/>
  <c r="J107"/>
  <c r="J106" s="1"/>
  <c r="I107"/>
  <c r="I106" s="1"/>
  <c r="H107"/>
  <c r="G107"/>
  <c r="J104"/>
  <c r="I104"/>
  <c r="H104"/>
  <c r="G104"/>
  <c r="J100"/>
  <c r="I100"/>
  <c r="H100"/>
  <c r="G100"/>
  <c r="J97"/>
  <c r="I97"/>
  <c r="H97"/>
  <c r="G97"/>
  <c r="J94"/>
  <c r="I94"/>
  <c r="H94"/>
  <c r="G94"/>
  <c r="J92"/>
  <c r="J90" s="1"/>
  <c r="I92"/>
  <c r="I90" s="1"/>
  <c r="H92"/>
  <c r="H90" s="1"/>
  <c r="G92"/>
  <c r="E92"/>
  <c r="J88"/>
  <c r="I88"/>
  <c r="H88"/>
  <c r="G88"/>
  <c r="E88"/>
  <c r="J87"/>
  <c r="I87"/>
  <c r="H87"/>
  <c r="G87"/>
  <c r="E87"/>
  <c r="J86"/>
  <c r="I86"/>
  <c r="I83" s="1"/>
  <c r="H86"/>
  <c r="G86"/>
  <c r="E86"/>
  <c r="J85"/>
  <c r="I85"/>
  <c r="H85"/>
  <c r="G85"/>
  <c r="E85"/>
  <c r="J79"/>
  <c r="J78"/>
  <c r="I78"/>
  <c r="H78"/>
  <c r="J76"/>
  <c r="I76"/>
  <c r="H76"/>
  <c r="G76"/>
  <c r="J74"/>
  <c r="J72" s="1"/>
  <c r="I74"/>
  <c r="I72" s="1"/>
  <c r="H74"/>
  <c r="H72" s="1"/>
  <c r="G74"/>
  <c r="E74"/>
  <c r="G72"/>
  <c r="J70"/>
  <c r="J68" s="1"/>
  <c r="I70"/>
  <c r="I68" s="1"/>
  <c r="H70"/>
  <c r="G70"/>
  <c r="G68" s="1"/>
  <c r="E70"/>
  <c r="J67"/>
  <c r="I67"/>
  <c r="H67"/>
  <c r="G67"/>
  <c r="F63"/>
  <c r="F62"/>
  <c r="F60"/>
  <c r="F59"/>
  <c r="J58"/>
  <c r="I58"/>
  <c r="H58"/>
  <c r="G58"/>
  <c r="F56"/>
  <c r="G55"/>
  <c r="J52"/>
  <c r="I52"/>
  <c r="H52"/>
  <c r="G52"/>
  <c r="J49"/>
  <c r="I49"/>
  <c r="H49"/>
  <c r="G49"/>
  <c r="J46"/>
  <c r="J34" s="1"/>
  <c r="J127" s="1"/>
  <c r="I46"/>
  <c r="H46"/>
  <c r="G46"/>
  <c r="F44"/>
  <c r="J42"/>
  <c r="I42"/>
  <c r="H42"/>
  <c r="G42"/>
  <c r="F40"/>
  <c r="F39"/>
  <c r="F38"/>
  <c r="F37"/>
  <c r="J35"/>
  <c r="I35"/>
  <c r="I34" s="1"/>
  <c r="I127" s="1"/>
  <c r="H35"/>
  <c r="G35"/>
  <c r="F30"/>
  <c r="H29"/>
  <c r="F28"/>
  <c r="F26"/>
  <c r="J24"/>
  <c r="I24"/>
  <c r="H24"/>
  <c r="G24"/>
  <c r="F22"/>
  <c r="J20"/>
  <c r="J18" s="1"/>
  <c r="I20"/>
  <c r="H20"/>
  <c r="G20"/>
  <c r="F19"/>
  <c r="J146" i="9"/>
  <c r="I146"/>
  <c r="G146"/>
  <c r="G141"/>
  <c r="J138"/>
  <c r="I138"/>
  <c r="H138"/>
  <c r="G138"/>
  <c r="J135"/>
  <c r="I135"/>
  <c r="H135"/>
  <c r="G135"/>
  <c r="G134" s="1"/>
  <c r="J130"/>
  <c r="I130"/>
  <c r="H130"/>
  <c r="G130"/>
  <c r="H126"/>
  <c r="F126"/>
  <c r="G124"/>
  <c r="J121"/>
  <c r="I121"/>
  <c r="H121"/>
  <c r="G121"/>
  <c r="J118"/>
  <c r="I118"/>
  <c r="H118"/>
  <c r="F118" s="1"/>
  <c r="G118"/>
  <c r="F115"/>
  <c r="F114"/>
  <c r="J111"/>
  <c r="I111"/>
  <c r="H111"/>
  <c r="G111"/>
  <c r="F111"/>
  <c r="J110"/>
  <c r="I110"/>
  <c r="H110"/>
  <c r="G110"/>
  <c r="F110" s="1"/>
  <c r="J108"/>
  <c r="I108"/>
  <c r="H108"/>
  <c r="G108"/>
  <c r="J107"/>
  <c r="I107"/>
  <c r="I106" s="1"/>
  <c r="H107"/>
  <c r="G107"/>
  <c r="J106"/>
  <c r="J104"/>
  <c r="I104"/>
  <c r="H104"/>
  <c r="G104"/>
  <c r="J100"/>
  <c r="I100"/>
  <c r="H100"/>
  <c r="G100"/>
  <c r="J97"/>
  <c r="I97"/>
  <c r="H97"/>
  <c r="F97" s="1"/>
  <c r="G97"/>
  <c r="J94"/>
  <c r="I94"/>
  <c r="H94"/>
  <c r="G94"/>
  <c r="F94" s="1"/>
  <c r="J92"/>
  <c r="J90" s="1"/>
  <c r="I92"/>
  <c r="H92"/>
  <c r="G92"/>
  <c r="G90" s="1"/>
  <c r="E92"/>
  <c r="I90"/>
  <c r="H90"/>
  <c r="J88"/>
  <c r="I88"/>
  <c r="H88"/>
  <c r="G88"/>
  <c r="F88" s="1"/>
  <c r="E88"/>
  <c r="J87"/>
  <c r="I87"/>
  <c r="H87"/>
  <c r="G87"/>
  <c r="E87"/>
  <c r="J86"/>
  <c r="I86"/>
  <c r="H86"/>
  <c r="G86"/>
  <c r="F86" s="1"/>
  <c r="E86"/>
  <c r="J85"/>
  <c r="I85"/>
  <c r="I83" s="1"/>
  <c r="I82" s="1"/>
  <c r="H85"/>
  <c r="G85"/>
  <c r="E85"/>
  <c r="J83"/>
  <c r="J79"/>
  <c r="J78"/>
  <c r="I78"/>
  <c r="G103" s="1"/>
  <c r="H78"/>
  <c r="J76"/>
  <c r="I76"/>
  <c r="H76"/>
  <c r="G76"/>
  <c r="J74"/>
  <c r="J72" s="1"/>
  <c r="I74"/>
  <c r="I72" s="1"/>
  <c r="H74"/>
  <c r="F74" s="1"/>
  <c r="G74"/>
  <c r="E74"/>
  <c r="H72"/>
  <c r="G72"/>
  <c r="J70"/>
  <c r="I70"/>
  <c r="I68" s="1"/>
  <c r="I66" s="1"/>
  <c r="H70"/>
  <c r="G70"/>
  <c r="E70"/>
  <c r="J68"/>
  <c r="G68"/>
  <c r="J67"/>
  <c r="I67"/>
  <c r="H67"/>
  <c r="G67"/>
  <c r="F63"/>
  <c r="F62"/>
  <c r="F60"/>
  <c r="F59"/>
  <c r="J58"/>
  <c r="I58"/>
  <c r="H58"/>
  <c r="G58"/>
  <c r="F56"/>
  <c r="G55"/>
  <c r="J52"/>
  <c r="I52"/>
  <c r="H52"/>
  <c r="G52"/>
  <c r="J49"/>
  <c r="I49"/>
  <c r="H49"/>
  <c r="G49"/>
  <c r="F49"/>
  <c r="J46"/>
  <c r="I46"/>
  <c r="H46"/>
  <c r="G46"/>
  <c r="F46" s="1"/>
  <c r="F44"/>
  <c r="J42"/>
  <c r="I42"/>
  <c r="H42"/>
  <c r="F42" s="1"/>
  <c r="G42"/>
  <c r="F40"/>
  <c r="F39"/>
  <c r="F38"/>
  <c r="F37"/>
  <c r="J35"/>
  <c r="I35"/>
  <c r="H35"/>
  <c r="G35"/>
  <c r="G34" s="1"/>
  <c r="F30"/>
  <c r="H29"/>
  <c r="F28"/>
  <c r="F26"/>
  <c r="J24"/>
  <c r="I24"/>
  <c r="H24"/>
  <c r="G24"/>
  <c r="F22"/>
  <c r="J20"/>
  <c r="J18" s="1"/>
  <c r="I20"/>
  <c r="H20"/>
  <c r="G20"/>
  <c r="G18" s="1"/>
  <c r="F19"/>
  <c r="H143" i="8"/>
  <c r="I146"/>
  <c r="G146"/>
  <c r="G141"/>
  <c r="J138"/>
  <c r="I138"/>
  <c r="H138"/>
  <c r="G138"/>
  <c r="J135"/>
  <c r="I135"/>
  <c r="H135"/>
  <c r="G135"/>
  <c r="J146"/>
  <c r="J130"/>
  <c r="I130"/>
  <c r="H130"/>
  <c r="G130"/>
  <c r="F130" s="1"/>
  <c r="H126"/>
  <c r="G124"/>
  <c r="J121"/>
  <c r="I121"/>
  <c r="H121"/>
  <c r="G121"/>
  <c r="J118"/>
  <c r="I118"/>
  <c r="H118"/>
  <c r="G118"/>
  <c r="F115"/>
  <c r="F114"/>
  <c r="J111"/>
  <c r="I111"/>
  <c r="H111"/>
  <c r="G111"/>
  <c r="F111" s="1"/>
  <c r="J110"/>
  <c r="I110"/>
  <c r="H110"/>
  <c r="G110"/>
  <c r="F110" s="1"/>
  <c r="J108"/>
  <c r="I108"/>
  <c r="H108"/>
  <c r="G108"/>
  <c r="J107"/>
  <c r="J106" s="1"/>
  <c r="I107"/>
  <c r="I106" s="1"/>
  <c r="H107"/>
  <c r="H106" s="1"/>
  <c r="G107"/>
  <c r="J104"/>
  <c r="I104"/>
  <c r="H104"/>
  <c r="F104" s="1"/>
  <c r="G104"/>
  <c r="J100"/>
  <c r="I100"/>
  <c r="H100"/>
  <c r="G100"/>
  <c r="J97"/>
  <c r="I97"/>
  <c r="H97"/>
  <c r="G97"/>
  <c r="J94"/>
  <c r="I94"/>
  <c r="H94"/>
  <c r="G94"/>
  <c r="J92"/>
  <c r="J90" s="1"/>
  <c r="I92"/>
  <c r="I90" s="1"/>
  <c r="H92"/>
  <c r="G92"/>
  <c r="F92"/>
  <c r="E92"/>
  <c r="H90"/>
  <c r="G90"/>
  <c r="J88"/>
  <c r="I88"/>
  <c r="H88"/>
  <c r="G88"/>
  <c r="E88"/>
  <c r="J87"/>
  <c r="I87"/>
  <c r="H87"/>
  <c r="G87"/>
  <c r="F87" s="1"/>
  <c r="E87"/>
  <c r="J86"/>
  <c r="I86"/>
  <c r="H86"/>
  <c r="H83" s="1"/>
  <c r="H82" s="1"/>
  <c r="G86"/>
  <c r="E86"/>
  <c r="J85"/>
  <c r="I85"/>
  <c r="H85"/>
  <c r="G85"/>
  <c r="E85"/>
  <c r="I83"/>
  <c r="I82" s="1"/>
  <c r="J79"/>
  <c r="J78"/>
  <c r="I78"/>
  <c r="H78"/>
  <c r="J76"/>
  <c r="I76"/>
  <c r="H76"/>
  <c r="G76"/>
  <c r="J74"/>
  <c r="I74"/>
  <c r="I72" s="1"/>
  <c r="H74"/>
  <c r="H72" s="1"/>
  <c r="G74"/>
  <c r="E74"/>
  <c r="J72"/>
  <c r="G72"/>
  <c r="J70"/>
  <c r="I70"/>
  <c r="H70"/>
  <c r="H68" s="1"/>
  <c r="H66" s="1"/>
  <c r="G70"/>
  <c r="E70"/>
  <c r="J68"/>
  <c r="I68"/>
  <c r="J67"/>
  <c r="I67"/>
  <c r="H67"/>
  <c r="G67"/>
  <c r="F67" s="1"/>
  <c r="F63"/>
  <c r="F62"/>
  <c r="F60"/>
  <c r="F59"/>
  <c r="J58"/>
  <c r="I58"/>
  <c r="H58"/>
  <c r="G58"/>
  <c r="F58" s="1"/>
  <c r="F56"/>
  <c r="G55"/>
  <c r="J52"/>
  <c r="I52"/>
  <c r="H52"/>
  <c r="G52"/>
  <c r="J49"/>
  <c r="I49"/>
  <c r="H49"/>
  <c r="G49"/>
  <c r="J46"/>
  <c r="J34" s="1"/>
  <c r="J127" s="1"/>
  <c r="I46"/>
  <c r="H46"/>
  <c r="G46"/>
  <c r="F46"/>
  <c r="F44"/>
  <c r="J42"/>
  <c r="I42"/>
  <c r="H42"/>
  <c r="G42"/>
  <c r="F40"/>
  <c r="F39"/>
  <c r="F38"/>
  <c r="F37"/>
  <c r="J35"/>
  <c r="I35"/>
  <c r="I34" s="1"/>
  <c r="I127" s="1"/>
  <c r="H35"/>
  <c r="H34" s="1"/>
  <c r="G35"/>
  <c r="F30"/>
  <c r="H29"/>
  <c r="F28"/>
  <c r="F26"/>
  <c r="J24"/>
  <c r="I24"/>
  <c r="F24" s="1"/>
  <c r="H24"/>
  <c r="G24"/>
  <c r="F22"/>
  <c r="J20"/>
  <c r="J18" s="1"/>
  <c r="I20"/>
  <c r="H20"/>
  <c r="H18" s="1"/>
  <c r="G20"/>
  <c r="F20" s="1"/>
  <c r="F19"/>
  <c r="H143" i="7"/>
  <c r="I146"/>
  <c r="G146"/>
  <c r="G141"/>
  <c r="J138"/>
  <c r="I138"/>
  <c r="H138"/>
  <c r="G138"/>
  <c r="J135"/>
  <c r="I135"/>
  <c r="H135"/>
  <c r="G135"/>
  <c r="J146"/>
  <c r="J130"/>
  <c r="I130"/>
  <c r="H130"/>
  <c r="G130"/>
  <c r="H126"/>
  <c r="G124"/>
  <c r="J121"/>
  <c r="I121"/>
  <c r="H121"/>
  <c r="G121"/>
  <c r="J118"/>
  <c r="I118"/>
  <c r="H118"/>
  <c r="G118"/>
  <c r="F115"/>
  <c r="F114"/>
  <c r="J111"/>
  <c r="I111"/>
  <c r="H111"/>
  <c r="G111"/>
  <c r="J110"/>
  <c r="I110"/>
  <c r="H110"/>
  <c r="G110"/>
  <c r="F110"/>
  <c r="J108"/>
  <c r="I108"/>
  <c r="H108"/>
  <c r="G108"/>
  <c r="F108" s="1"/>
  <c r="J107"/>
  <c r="J106" s="1"/>
  <c r="I107"/>
  <c r="I106" s="1"/>
  <c r="H107"/>
  <c r="H106" s="1"/>
  <c r="G107"/>
  <c r="F107" s="1"/>
  <c r="J104"/>
  <c r="I104"/>
  <c r="H104"/>
  <c r="F104" s="1"/>
  <c r="G104"/>
  <c r="J100"/>
  <c r="I100"/>
  <c r="H100"/>
  <c r="G100"/>
  <c r="J97"/>
  <c r="I97"/>
  <c r="H97"/>
  <c r="G97"/>
  <c r="J94"/>
  <c r="I94"/>
  <c r="H94"/>
  <c r="G94"/>
  <c r="J92"/>
  <c r="J90" s="1"/>
  <c r="I92"/>
  <c r="I90" s="1"/>
  <c r="H92"/>
  <c r="G92"/>
  <c r="F92" s="1"/>
  <c r="E92"/>
  <c r="H90"/>
  <c r="G90"/>
  <c r="J88"/>
  <c r="I88"/>
  <c r="H88"/>
  <c r="G88"/>
  <c r="E88"/>
  <c r="J87"/>
  <c r="I87"/>
  <c r="H87"/>
  <c r="G87"/>
  <c r="E87"/>
  <c r="J86"/>
  <c r="I86"/>
  <c r="I83" s="1"/>
  <c r="I82" s="1"/>
  <c r="H86"/>
  <c r="G86"/>
  <c r="F86" s="1"/>
  <c r="E86"/>
  <c r="J85"/>
  <c r="I85"/>
  <c r="H85"/>
  <c r="G85"/>
  <c r="E85"/>
  <c r="H83"/>
  <c r="H82" s="1"/>
  <c r="J79"/>
  <c r="J78"/>
  <c r="I78"/>
  <c r="H78"/>
  <c r="G103" s="1"/>
  <c r="J76"/>
  <c r="I76"/>
  <c r="H76"/>
  <c r="G76"/>
  <c r="J74"/>
  <c r="J72" s="1"/>
  <c r="I74"/>
  <c r="I72" s="1"/>
  <c r="H74"/>
  <c r="H72" s="1"/>
  <c r="G74"/>
  <c r="E74"/>
  <c r="G72"/>
  <c r="J70"/>
  <c r="I70"/>
  <c r="I68" s="1"/>
  <c r="H70"/>
  <c r="H68" s="1"/>
  <c r="G70"/>
  <c r="F70" s="1"/>
  <c r="E70"/>
  <c r="J68"/>
  <c r="J67"/>
  <c r="I67"/>
  <c r="H67"/>
  <c r="G67"/>
  <c r="F63"/>
  <c r="F62"/>
  <c r="F60"/>
  <c r="F59"/>
  <c r="J58"/>
  <c r="I58"/>
  <c r="H58"/>
  <c r="G58"/>
  <c r="F58"/>
  <c r="F56"/>
  <c r="G55"/>
  <c r="J52"/>
  <c r="I52"/>
  <c r="H52"/>
  <c r="G52"/>
  <c r="J49"/>
  <c r="I49"/>
  <c r="H49"/>
  <c r="G49"/>
  <c r="J46"/>
  <c r="I46"/>
  <c r="H46"/>
  <c r="G46"/>
  <c r="F46" s="1"/>
  <c r="F44"/>
  <c r="J42"/>
  <c r="I42"/>
  <c r="H42"/>
  <c r="G42"/>
  <c r="F42" s="1"/>
  <c r="F40"/>
  <c r="F39"/>
  <c r="F38"/>
  <c r="F37"/>
  <c r="J35"/>
  <c r="I35"/>
  <c r="H35"/>
  <c r="H34" s="1"/>
  <c r="G35"/>
  <c r="F35" s="1"/>
  <c r="J34"/>
  <c r="J127" s="1"/>
  <c r="F30"/>
  <c r="H29"/>
  <c r="F28"/>
  <c r="F26"/>
  <c r="J24"/>
  <c r="I24"/>
  <c r="H24"/>
  <c r="F24" s="1"/>
  <c r="G24"/>
  <c r="F22"/>
  <c r="J20"/>
  <c r="J18" s="1"/>
  <c r="I20"/>
  <c r="H20"/>
  <c r="G20"/>
  <c r="F19"/>
  <c r="I18"/>
  <c r="H143" i="6"/>
  <c r="G146"/>
  <c r="G141"/>
  <c r="J138"/>
  <c r="I138"/>
  <c r="H138"/>
  <c r="G138"/>
  <c r="J135"/>
  <c r="I135"/>
  <c r="H135"/>
  <c r="G135"/>
  <c r="J146"/>
  <c r="I146"/>
  <c r="J130"/>
  <c r="I130"/>
  <c r="H130"/>
  <c r="G130"/>
  <c r="F130" s="1"/>
  <c r="H126"/>
  <c r="F126" s="1"/>
  <c r="G124"/>
  <c r="J121"/>
  <c r="I121"/>
  <c r="H121"/>
  <c r="F121" s="1"/>
  <c r="G121"/>
  <c r="J118"/>
  <c r="I118"/>
  <c r="H118"/>
  <c r="G118"/>
  <c r="F115"/>
  <c r="F114"/>
  <c r="J111"/>
  <c r="I111"/>
  <c r="H111"/>
  <c r="G111"/>
  <c r="J110"/>
  <c r="I110"/>
  <c r="H110"/>
  <c r="G110"/>
  <c r="J108"/>
  <c r="I108"/>
  <c r="H108"/>
  <c r="G108"/>
  <c r="J107"/>
  <c r="J106" s="1"/>
  <c r="I107"/>
  <c r="H107"/>
  <c r="H106" s="1"/>
  <c r="G107"/>
  <c r="J104"/>
  <c r="I104"/>
  <c r="H104"/>
  <c r="G104"/>
  <c r="J100"/>
  <c r="I100"/>
  <c r="H100"/>
  <c r="G100"/>
  <c r="F100"/>
  <c r="J97"/>
  <c r="I97"/>
  <c r="H97"/>
  <c r="G97"/>
  <c r="F97" s="1"/>
  <c r="J94"/>
  <c r="I94"/>
  <c r="H94"/>
  <c r="G94"/>
  <c r="F94" s="1"/>
  <c r="J92"/>
  <c r="J90" s="1"/>
  <c r="I92"/>
  <c r="I90" s="1"/>
  <c r="H92"/>
  <c r="G92"/>
  <c r="G90" s="1"/>
  <c r="E92"/>
  <c r="J88"/>
  <c r="I88"/>
  <c r="H88"/>
  <c r="G88"/>
  <c r="E88"/>
  <c r="J87"/>
  <c r="I87"/>
  <c r="H87"/>
  <c r="H83" s="1"/>
  <c r="G87"/>
  <c r="E87"/>
  <c r="J86"/>
  <c r="I86"/>
  <c r="H86"/>
  <c r="G86"/>
  <c r="E86"/>
  <c r="J85"/>
  <c r="I85"/>
  <c r="H85"/>
  <c r="G85"/>
  <c r="G83" s="1"/>
  <c r="E85"/>
  <c r="J79"/>
  <c r="J78"/>
  <c r="I78"/>
  <c r="H78"/>
  <c r="H77" s="1"/>
  <c r="J76"/>
  <c r="I76"/>
  <c r="H76"/>
  <c r="G76"/>
  <c r="J74"/>
  <c r="J72" s="1"/>
  <c r="I74"/>
  <c r="H74"/>
  <c r="H72" s="1"/>
  <c r="G74"/>
  <c r="G72" s="1"/>
  <c r="E74"/>
  <c r="I72"/>
  <c r="J70"/>
  <c r="J68" s="1"/>
  <c r="I70"/>
  <c r="H70"/>
  <c r="G70"/>
  <c r="G68" s="1"/>
  <c r="E70"/>
  <c r="I68"/>
  <c r="H68"/>
  <c r="J67"/>
  <c r="I67"/>
  <c r="H67"/>
  <c r="G67"/>
  <c r="F63"/>
  <c r="F62"/>
  <c r="F60"/>
  <c r="F59"/>
  <c r="J58"/>
  <c r="I58"/>
  <c r="H58"/>
  <c r="G58"/>
  <c r="F56"/>
  <c r="G55"/>
  <c r="J52"/>
  <c r="I52"/>
  <c r="H52"/>
  <c r="G52"/>
  <c r="J49"/>
  <c r="I49"/>
  <c r="H49"/>
  <c r="G49"/>
  <c r="J46"/>
  <c r="I46"/>
  <c r="H46"/>
  <c r="G46"/>
  <c r="F44"/>
  <c r="J42"/>
  <c r="I42"/>
  <c r="H42"/>
  <c r="G42"/>
  <c r="F40"/>
  <c r="F39"/>
  <c r="F38"/>
  <c r="F37"/>
  <c r="J35"/>
  <c r="I35"/>
  <c r="H35"/>
  <c r="G35"/>
  <c r="F30"/>
  <c r="H29"/>
  <c r="F28"/>
  <c r="F26"/>
  <c r="J24"/>
  <c r="I24"/>
  <c r="I18" s="1"/>
  <c r="H24"/>
  <c r="G24"/>
  <c r="F22"/>
  <c r="J20"/>
  <c r="I20"/>
  <c r="H20"/>
  <c r="G20"/>
  <c r="G18" s="1"/>
  <c r="F19"/>
  <c r="H18"/>
  <c r="H143" i="5"/>
  <c r="G146"/>
  <c r="G141"/>
  <c r="J138"/>
  <c r="I138"/>
  <c r="H138"/>
  <c r="G138"/>
  <c r="J135"/>
  <c r="I135"/>
  <c r="H135"/>
  <c r="G135"/>
  <c r="J146"/>
  <c r="I146"/>
  <c r="J130"/>
  <c r="I130"/>
  <c r="H130"/>
  <c r="G130"/>
  <c r="H126"/>
  <c r="F126" s="1"/>
  <c r="G124"/>
  <c r="J121"/>
  <c r="I121"/>
  <c r="H121"/>
  <c r="G121"/>
  <c r="J118"/>
  <c r="I118"/>
  <c r="H118"/>
  <c r="G118"/>
  <c r="G117" s="1"/>
  <c r="F115"/>
  <c r="F114"/>
  <c r="J111"/>
  <c r="I111"/>
  <c r="H111"/>
  <c r="G111"/>
  <c r="J110"/>
  <c r="I110"/>
  <c r="H110"/>
  <c r="G110"/>
  <c r="J108"/>
  <c r="I108"/>
  <c r="H108"/>
  <c r="G108"/>
  <c r="J107"/>
  <c r="J106" s="1"/>
  <c r="I107"/>
  <c r="H107"/>
  <c r="G107"/>
  <c r="G106" s="1"/>
  <c r="H106"/>
  <c r="J104"/>
  <c r="I104"/>
  <c r="H104"/>
  <c r="G104"/>
  <c r="J100"/>
  <c r="I100"/>
  <c r="H100"/>
  <c r="G100"/>
  <c r="J97"/>
  <c r="I97"/>
  <c r="H97"/>
  <c r="G97"/>
  <c r="J94"/>
  <c r="I94"/>
  <c r="H94"/>
  <c r="G94"/>
  <c r="J92"/>
  <c r="I92"/>
  <c r="I90" s="1"/>
  <c r="H92"/>
  <c r="G92"/>
  <c r="E92"/>
  <c r="J90"/>
  <c r="G90"/>
  <c r="J88"/>
  <c r="I88"/>
  <c r="H88"/>
  <c r="G88"/>
  <c r="E88"/>
  <c r="J87"/>
  <c r="I87"/>
  <c r="H87"/>
  <c r="G87"/>
  <c r="E87"/>
  <c r="J86"/>
  <c r="I86"/>
  <c r="H86"/>
  <c r="G86"/>
  <c r="E86"/>
  <c r="J85"/>
  <c r="I85"/>
  <c r="H85"/>
  <c r="G85"/>
  <c r="F85" s="1"/>
  <c r="E85"/>
  <c r="J79"/>
  <c r="J78"/>
  <c r="I78"/>
  <c r="H78"/>
  <c r="J76"/>
  <c r="I76"/>
  <c r="H76"/>
  <c r="G76"/>
  <c r="J74"/>
  <c r="J72" s="1"/>
  <c r="I74"/>
  <c r="I72" s="1"/>
  <c r="H74"/>
  <c r="H72" s="1"/>
  <c r="G74"/>
  <c r="G72" s="1"/>
  <c r="E74"/>
  <c r="J70"/>
  <c r="J68" s="1"/>
  <c r="I70"/>
  <c r="H70"/>
  <c r="H68" s="1"/>
  <c r="G70"/>
  <c r="G68" s="1"/>
  <c r="E70"/>
  <c r="I68"/>
  <c r="J67"/>
  <c r="I67"/>
  <c r="H67"/>
  <c r="G67"/>
  <c r="F63"/>
  <c r="F62"/>
  <c r="F60"/>
  <c r="F59"/>
  <c r="J58"/>
  <c r="I58"/>
  <c r="H58"/>
  <c r="F58" s="1"/>
  <c r="G58"/>
  <c r="F56"/>
  <c r="G55"/>
  <c r="J52"/>
  <c r="I52"/>
  <c r="H52"/>
  <c r="G52"/>
  <c r="F52"/>
  <c r="J49"/>
  <c r="I49"/>
  <c r="H49"/>
  <c r="G49"/>
  <c r="F49" s="1"/>
  <c r="J46"/>
  <c r="I46"/>
  <c r="H46"/>
  <c r="G46"/>
  <c r="F44"/>
  <c r="J42"/>
  <c r="I42"/>
  <c r="H42"/>
  <c r="G42"/>
  <c r="F40"/>
  <c r="F39"/>
  <c r="F38"/>
  <c r="F37"/>
  <c r="J35"/>
  <c r="I35"/>
  <c r="H35"/>
  <c r="H34" s="1"/>
  <c r="H127" s="1"/>
  <c r="G35"/>
  <c r="F30"/>
  <c r="H29"/>
  <c r="F28"/>
  <c r="F26"/>
  <c r="J24"/>
  <c r="I24"/>
  <c r="I18" s="1"/>
  <c r="H24"/>
  <c r="G24"/>
  <c r="F22"/>
  <c r="J20"/>
  <c r="I20"/>
  <c r="H20"/>
  <c r="G20"/>
  <c r="F19"/>
  <c r="H143" i="4"/>
  <c r="J146"/>
  <c r="G146"/>
  <c r="G141"/>
  <c r="J138"/>
  <c r="I138"/>
  <c r="H138"/>
  <c r="G138"/>
  <c r="J135"/>
  <c r="I135"/>
  <c r="H135"/>
  <c r="G135"/>
  <c r="I146"/>
  <c r="J130"/>
  <c r="I130"/>
  <c r="H130"/>
  <c r="G130"/>
  <c r="H126"/>
  <c r="F126" s="1"/>
  <c r="G124"/>
  <c r="J121"/>
  <c r="I121"/>
  <c r="H121"/>
  <c r="G121"/>
  <c r="J118"/>
  <c r="I118"/>
  <c r="H118"/>
  <c r="G118"/>
  <c r="G117" s="1"/>
  <c r="F115"/>
  <c r="F114"/>
  <c r="J111"/>
  <c r="I111"/>
  <c r="H111"/>
  <c r="G111"/>
  <c r="J110"/>
  <c r="I110"/>
  <c r="H110"/>
  <c r="G110"/>
  <c r="J108"/>
  <c r="I108"/>
  <c r="H108"/>
  <c r="G108"/>
  <c r="J107"/>
  <c r="J106" s="1"/>
  <c r="I107"/>
  <c r="I106" s="1"/>
  <c r="H107"/>
  <c r="G107"/>
  <c r="G106" s="1"/>
  <c r="J104"/>
  <c r="I104"/>
  <c r="H104"/>
  <c r="G104"/>
  <c r="J100"/>
  <c r="I100"/>
  <c r="H100"/>
  <c r="F100" s="1"/>
  <c r="G100"/>
  <c r="J97"/>
  <c r="I97"/>
  <c r="H97"/>
  <c r="G97"/>
  <c r="J94"/>
  <c r="I94"/>
  <c r="H94"/>
  <c r="G94"/>
  <c r="J92"/>
  <c r="J90" s="1"/>
  <c r="I92"/>
  <c r="I90" s="1"/>
  <c r="H92"/>
  <c r="H90" s="1"/>
  <c r="G92"/>
  <c r="G90" s="1"/>
  <c r="E92"/>
  <c r="J88"/>
  <c r="I88"/>
  <c r="H88"/>
  <c r="G88"/>
  <c r="E88"/>
  <c r="J87"/>
  <c r="I87"/>
  <c r="H87"/>
  <c r="G87"/>
  <c r="E87"/>
  <c r="J86"/>
  <c r="I86"/>
  <c r="H86"/>
  <c r="G86"/>
  <c r="E86"/>
  <c r="J85"/>
  <c r="I85"/>
  <c r="H85"/>
  <c r="G85"/>
  <c r="E85"/>
  <c r="J79"/>
  <c r="J78"/>
  <c r="I78"/>
  <c r="H78"/>
  <c r="H77"/>
  <c r="J76"/>
  <c r="I76"/>
  <c r="H76"/>
  <c r="G76"/>
  <c r="J74"/>
  <c r="J72" s="1"/>
  <c r="I74"/>
  <c r="H74"/>
  <c r="G74"/>
  <c r="G72" s="1"/>
  <c r="E74"/>
  <c r="I72"/>
  <c r="H72"/>
  <c r="J70"/>
  <c r="J68" s="1"/>
  <c r="I70"/>
  <c r="I68" s="1"/>
  <c r="H70"/>
  <c r="H68" s="1"/>
  <c r="G70"/>
  <c r="E70"/>
  <c r="G68"/>
  <c r="J67"/>
  <c r="I67"/>
  <c r="H67"/>
  <c r="G67"/>
  <c r="F63"/>
  <c r="F62"/>
  <c r="F60"/>
  <c r="F59"/>
  <c r="J58"/>
  <c r="I58"/>
  <c r="H58"/>
  <c r="G58"/>
  <c r="F56"/>
  <c r="G55"/>
  <c r="J52"/>
  <c r="I52"/>
  <c r="H52"/>
  <c r="G52"/>
  <c r="J49"/>
  <c r="I49"/>
  <c r="H49"/>
  <c r="G49"/>
  <c r="J46"/>
  <c r="I46"/>
  <c r="H46"/>
  <c r="G46"/>
  <c r="F44"/>
  <c r="J42"/>
  <c r="I42"/>
  <c r="H42"/>
  <c r="G42"/>
  <c r="F40"/>
  <c r="F39"/>
  <c r="F38"/>
  <c r="F37"/>
  <c r="J35"/>
  <c r="I35"/>
  <c r="H35"/>
  <c r="H34" s="1"/>
  <c r="H127" s="1"/>
  <c r="G35"/>
  <c r="F30"/>
  <c r="H29"/>
  <c r="F28"/>
  <c r="F26"/>
  <c r="J24"/>
  <c r="I24"/>
  <c r="H24"/>
  <c r="G24"/>
  <c r="F22"/>
  <c r="J20"/>
  <c r="I20"/>
  <c r="H20"/>
  <c r="G20"/>
  <c r="F20" s="1"/>
  <c r="F19"/>
  <c r="H141" i="3"/>
  <c r="I144"/>
  <c r="G144"/>
  <c r="G139"/>
  <c r="J136"/>
  <c r="I136"/>
  <c r="H136"/>
  <c r="G136"/>
  <c r="J133"/>
  <c r="I133"/>
  <c r="H133"/>
  <c r="G133"/>
  <c r="G132" s="1"/>
  <c r="J144"/>
  <c r="J128"/>
  <c r="I128"/>
  <c r="H128"/>
  <c r="G128"/>
  <c r="H124"/>
  <c r="F124"/>
  <c r="G122"/>
  <c r="J119"/>
  <c r="I119"/>
  <c r="H119"/>
  <c r="G119"/>
  <c r="J116"/>
  <c r="I116"/>
  <c r="H116"/>
  <c r="G116"/>
  <c r="F113"/>
  <c r="F112"/>
  <c r="J109"/>
  <c r="I109"/>
  <c r="H109"/>
  <c r="G109"/>
  <c r="F109"/>
  <c r="J108"/>
  <c r="I108"/>
  <c r="H108"/>
  <c r="G108"/>
  <c r="F108" s="1"/>
  <c r="J106"/>
  <c r="I106"/>
  <c r="H106"/>
  <c r="G106"/>
  <c r="F106" s="1"/>
  <c r="J105"/>
  <c r="I105"/>
  <c r="I104" s="1"/>
  <c r="H105"/>
  <c r="H104" s="1"/>
  <c r="G105"/>
  <c r="F105" s="1"/>
  <c r="J104"/>
  <c r="J102"/>
  <c r="I102"/>
  <c r="H102"/>
  <c r="G102"/>
  <c r="J98"/>
  <c r="I98"/>
  <c r="H98"/>
  <c r="G98"/>
  <c r="J95"/>
  <c r="I95"/>
  <c r="H95"/>
  <c r="G95"/>
  <c r="J92"/>
  <c r="I92"/>
  <c r="H92"/>
  <c r="F92" s="1"/>
  <c r="G92"/>
  <c r="J90"/>
  <c r="J88" s="1"/>
  <c r="I90"/>
  <c r="H90"/>
  <c r="G90"/>
  <c r="G88" s="1"/>
  <c r="E90"/>
  <c r="I88"/>
  <c r="H88"/>
  <c r="J86"/>
  <c r="I86"/>
  <c r="H86"/>
  <c r="G86"/>
  <c r="E86"/>
  <c r="J85"/>
  <c r="I85"/>
  <c r="H85"/>
  <c r="G85"/>
  <c r="E85"/>
  <c r="J84"/>
  <c r="I84"/>
  <c r="H84"/>
  <c r="G84"/>
  <c r="E84"/>
  <c r="J83"/>
  <c r="J81" s="1"/>
  <c r="I83"/>
  <c r="H83"/>
  <c r="G83"/>
  <c r="E83"/>
  <c r="J77"/>
  <c r="J76"/>
  <c r="I76"/>
  <c r="H76"/>
  <c r="H75" s="1"/>
  <c r="J74"/>
  <c r="I74"/>
  <c r="H74"/>
  <c r="G74"/>
  <c r="J72"/>
  <c r="J70" s="1"/>
  <c r="I72"/>
  <c r="I70" s="1"/>
  <c r="H72"/>
  <c r="G72"/>
  <c r="G70" s="1"/>
  <c r="E72"/>
  <c r="H70"/>
  <c r="J67"/>
  <c r="I67"/>
  <c r="H67"/>
  <c r="G67"/>
  <c r="J66"/>
  <c r="J65" s="1"/>
  <c r="I66"/>
  <c r="H66"/>
  <c r="H65" s="1"/>
  <c r="G66"/>
  <c r="F62"/>
  <c r="F61"/>
  <c r="F59"/>
  <c r="F58"/>
  <c r="J57"/>
  <c r="I57"/>
  <c r="H57"/>
  <c r="G57"/>
  <c r="F55"/>
  <c r="G54"/>
  <c r="J51"/>
  <c r="I51"/>
  <c r="H51"/>
  <c r="G51"/>
  <c r="J48"/>
  <c r="I48"/>
  <c r="H48"/>
  <c r="G48"/>
  <c r="J45"/>
  <c r="I45"/>
  <c r="H45"/>
  <c r="G45"/>
  <c r="F43"/>
  <c r="J41"/>
  <c r="I41"/>
  <c r="H41"/>
  <c r="G41"/>
  <c r="F39"/>
  <c r="F38"/>
  <c r="F37"/>
  <c r="F36"/>
  <c r="J34"/>
  <c r="I34"/>
  <c r="I33" s="1"/>
  <c r="I125" s="1"/>
  <c r="H34"/>
  <c r="G34"/>
  <c r="F29"/>
  <c r="H28"/>
  <c r="F27"/>
  <c r="F25"/>
  <c r="J23"/>
  <c r="I23"/>
  <c r="H23"/>
  <c r="G23"/>
  <c r="J20"/>
  <c r="J18" s="1"/>
  <c r="I20"/>
  <c r="H20"/>
  <c r="G20"/>
  <c r="F19"/>
  <c r="H18"/>
  <c r="G18"/>
  <c r="H141" i="2"/>
  <c r="H124"/>
  <c r="G144"/>
  <c r="G139"/>
  <c r="J136"/>
  <c r="I136"/>
  <c r="H136"/>
  <c r="G136"/>
  <c r="J133"/>
  <c r="I133"/>
  <c r="H133"/>
  <c r="G133"/>
  <c r="J144"/>
  <c r="I144"/>
  <c r="J128"/>
  <c r="I128"/>
  <c r="H128"/>
  <c r="G128"/>
  <c r="G122"/>
  <c r="J119"/>
  <c r="I119"/>
  <c r="H119"/>
  <c r="G119"/>
  <c r="F119" s="1"/>
  <c r="J116"/>
  <c r="I116"/>
  <c r="H116"/>
  <c r="G116"/>
  <c r="F113"/>
  <c r="F112"/>
  <c r="J109"/>
  <c r="I109"/>
  <c r="H109"/>
  <c r="G109"/>
  <c r="J108"/>
  <c r="I108"/>
  <c r="H108"/>
  <c r="G108"/>
  <c r="J106"/>
  <c r="I106"/>
  <c r="H106"/>
  <c r="G106"/>
  <c r="J105"/>
  <c r="J104" s="1"/>
  <c r="I105"/>
  <c r="H105"/>
  <c r="H104" s="1"/>
  <c r="G105"/>
  <c r="J102"/>
  <c r="I102"/>
  <c r="H102"/>
  <c r="G102"/>
  <c r="J98"/>
  <c r="I98"/>
  <c r="H98"/>
  <c r="G98"/>
  <c r="J95"/>
  <c r="I95"/>
  <c r="H95"/>
  <c r="G95"/>
  <c r="J92"/>
  <c r="I92"/>
  <c r="H92"/>
  <c r="G92"/>
  <c r="J90"/>
  <c r="J88" s="1"/>
  <c r="I90"/>
  <c r="I88" s="1"/>
  <c r="H90"/>
  <c r="H88" s="1"/>
  <c r="G90"/>
  <c r="G88" s="1"/>
  <c r="E90"/>
  <c r="J86"/>
  <c r="I86"/>
  <c r="H86"/>
  <c r="G86"/>
  <c r="E86"/>
  <c r="J85"/>
  <c r="I85"/>
  <c r="H85"/>
  <c r="G85"/>
  <c r="E85"/>
  <c r="J84"/>
  <c r="I84"/>
  <c r="H84"/>
  <c r="G84"/>
  <c r="E84"/>
  <c r="J83"/>
  <c r="I83"/>
  <c r="H83"/>
  <c r="G83"/>
  <c r="E83"/>
  <c r="J77"/>
  <c r="J76"/>
  <c r="I76"/>
  <c r="H76"/>
  <c r="H75" s="1"/>
  <c r="J74"/>
  <c r="I74"/>
  <c r="H74"/>
  <c r="G74"/>
  <c r="J72"/>
  <c r="I72"/>
  <c r="I70" s="1"/>
  <c r="I65" s="1"/>
  <c r="H72"/>
  <c r="H70" s="1"/>
  <c r="G72"/>
  <c r="G70" s="1"/>
  <c r="E72"/>
  <c r="J70"/>
  <c r="J67"/>
  <c r="I67"/>
  <c r="H67"/>
  <c r="G67"/>
  <c r="J66"/>
  <c r="I66"/>
  <c r="H66"/>
  <c r="G66"/>
  <c r="F62"/>
  <c r="F61"/>
  <c r="F59"/>
  <c r="F58"/>
  <c r="J57"/>
  <c r="I57"/>
  <c r="H57"/>
  <c r="G57"/>
  <c r="F55"/>
  <c r="G54"/>
  <c r="J51"/>
  <c r="I51"/>
  <c r="H51"/>
  <c r="G51"/>
  <c r="J48"/>
  <c r="I48"/>
  <c r="H48"/>
  <c r="G48"/>
  <c r="J45"/>
  <c r="I45"/>
  <c r="H45"/>
  <c r="G45"/>
  <c r="F43"/>
  <c r="J41"/>
  <c r="I41"/>
  <c r="H41"/>
  <c r="G41"/>
  <c r="F39"/>
  <c r="F38"/>
  <c r="F37"/>
  <c r="F36"/>
  <c r="J34"/>
  <c r="I34"/>
  <c r="H34"/>
  <c r="G34"/>
  <c r="G33"/>
  <c r="F29"/>
  <c r="H28"/>
  <c r="F27"/>
  <c r="F25"/>
  <c r="J23"/>
  <c r="I23"/>
  <c r="H23"/>
  <c r="G23"/>
  <c r="F23" s="1"/>
  <c r="J20"/>
  <c r="J18" s="1"/>
  <c r="I20"/>
  <c r="I18" s="1"/>
  <c r="H20"/>
  <c r="H18" s="1"/>
  <c r="G20"/>
  <c r="G18" s="1"/>
  <c r="F19"/>
  <c r="I144" i="1"/>
  <c r="G144"/>
  <c r="G139"/>
  <c r="J136"/>
  <c r="I136"/>
  <c r="H136"/>
  <c r="G136"/>
  <c r="J133"/>
  <c r="I133"/>
  <c r="H133"/>
  <c r="G133"/>
  <c r="G132" s="1"/>
  <c r="J144"/>
  <c r="J128"/>
  <c r="I128"/>
  <c r="H128"/>
  <c r="G128"/>
  <c r="H124"/>
  <c r="G122"/>
  <c r="J119"/>
  <c r="I119"/>
  <c r="H119"/>
  <c r="G119"/>
  <c r="J116"/>
  <c r="I116"/>
  <c r="H116"/>
  <c r="G116"/>
  <c r="F113"/>
  <c r="F112"/>
  <c r="J109"/>
  <c r="I109"/>
  <c r="H109"/>
  <c r="G109"/>
  <c r="J108"/>
  <c r="I108"/>
  <c r="H108"/>
  <c r="G108"/>
  <c r="J106"/>
  <c r="I106"/>
  <c r="H106"/>
  <c r="G106"/>
  <c r="J105"/>
  <c r="I105"/>
  <c r="H105"/>
  <c r="H104" s="1"/>
  <c r="G105"/>
  <c r="J102"/>
  <c r="I102"/>
  <c r="H102"/>
  <c r="G102"/>
  <c r="J98"/>
  <c r="I98"/>
  <c r="H98"/>
  <c r="G98"/>
  <c r="J95"/>
  <c r="I95"/>
  <c r="H95"/>
  <c r="G95"/>
  <c r="J92"/>
  <c r="I92"/>
  <c r="H92"/>
  <c r="G92"/>
  <c r="J90"/>
  <c r="J88" s="1"/>
  <c r="I90"/>
  <c r="I88" s="1"/>
  <c r="H90"/>
  <c r="G90"/>
  <c r="G88" s="1"/>
  <c r="E90"/>
  <c r="H88"/>
  <c r="J86"/>
  <c r="I86"/>
  <c r="H86"/>
  <c r="G86"/>
  <c r="E86"/>
  <c r="J85"/>
  <c r="I85"/>
  <c r="H85"/>
  <c r="G85"/>
  <c r="E85"/>
  <c r="J84"/>
  <c r="I84"/>
  <c r="H84"/>
  <c r="G84"/>
  <c r="E84"/>
  <c r="J83"/>
  <c r="I83"/>
  <c r="H83"/>
  <c r="G83"/>
  <c r="E83"/>
  <c r="J77"/>
  <c r="J76"/>
  <c r="I76"/>
  <c r="H76"/>
  <c r="H75" s="1"/>
  <c r="J74"/>
  <c r="I74"/>
  <c r="H74"/>
  <c r="G74"/>
  <c r="J72"/>
  <c r="J70" s="1"/>
  <c r="I72"/>
  <c r="I70" s="1"/>
  <c r="H72"/>
  <c r="G72"/>
  <c r="G70" s="1"/>
  <c r="E72"/>
  <c r="J67"/>
  <c r="I67"/>
  <c r="H67"/>
  <c r="G67"/>
  <c r="J66"/>
  <c r="I66"/>
  <c r="H66"/>
  <c r="G66"/>
  <c r="F62"/>
  <c r="F61"/>
  <c r="F59"/>
  <c r="F58"/>
  <c r="J57"/>
  <c r="I57"/>
  <c r="H57"/>
  <c r="G57"/>
  <c r="F55"/>
  <c r="G54"/>
  <c r="J51"/>
  <c r="I51"/>
  <c r="H51"/>
  <c r="G51"/>
  <c r="J48"/>
  <c r="I48"/>
  <c r="H48"/>
  <c r="G48"/>
  <c r="J45"/>
  <c r="I45"/>
  <c r="H45"/>
  <c r="G45"/>
  <c r="F43"/>
  <c r="J41"/>
  <c r="I41"/>
  <c r="H41"/>
  <c r="G41"/>
  <c r="F39"/>
  <c r="F38"/>
  <c r="F37"/>
  <c r="F36"/>
  <c r="J34"/>
  <c r="I34"/>
  <c r="H34"/>
  <c r="G34"/>
  <c r="F29"/>
  <c r="H28"/>
  <c r="F27"/>
  <c r="F25"/>
  <c r="J23"/>
  <c r="I23"/>
  <c r="H23"/>
  <c r="G23"/>
  <c r="J20"/>
  <c r="J18" s="1"/>
  <c r="I20"/>
  <c r="H20"/>
  <c r="H18" s="1"/>
  <c r="G20"/>
  <c r="F19"/>
  <c r="H134" i="13" l="1"/>
  <c r="F58"/>
  <c r="J83"/>
  <c r="J82" s="1"/>
  <c r="J117"/>
  <c r="F35"/>
  <c r="I34"/>
  <c r="I124" s="1"/>
  <c r="I117" s="1"/>
  <c r="F87"/>
  <c r="F88"/>
  <c r="I83"/>
  <c r="I82" s="1"/>
  <c r="F85"/>
  <c r="F86"/>
  <c r="I18"/>
  <c r="F24"/>
  <c r="I66"/>
  <c r="F72"/>
  <c r="F18"/>
  <c r="F127"/>
  <c r="H124"/>
  <c r="F90"/>
  <c r="I31"/>
  <c r="G34"/>
  <c r="F74"/>
  <c r="G82"/>
  <c r="G103"/>
  <c r="G134"/>
  <c r="H66"/>
  <c r="F68"/>
  <c r="F92"/>
  <c r="H83"/>
  <c r="H82" s="1"/>
  <c r="H106"/>
  <c r="F106" s="1"/>
  <c r="F18" i="12"/>
  <c r="F90"/>
  <c r="I34"/>
  <c r="I127" s="1"/>
  <c r="I66"/>
  <c r="H77"/>
  <c r="J83"/>
  <c r="J82" s="1"/>
  <c r="F88"/>
  <c r="G90"/>
  <c r="F107"/>
  <c r="F111"/>
  <c r="F130"/>
  <c r="F20"/>
  <c r="F70"/>
  <c r="F74"/>
  <c r="F87"/>
  <c r="G106"/>
  <c r="F118"/>
  <c r="F138"/>
  <c r="H18"/>
  <c r="F35"/>
  <c r="F67"/>
  <c r="G72"/>
  <c r="F72" s="1"/>
  <c r="F86"/>
  <c r="F97"/>
  <c r="G117"/>
  <c r="F135"/>
  <c r="H124"/>
  <c r="F127"/>
  <c r="I141"/>
  <c r="I134" s="1"/>
  <c r="I124"/>
  <c r="I117" s="1"/>
  <c r="F143"/>
  <c r="H141"/>
  <c r="F141" s="1"/>
  <c r="J141"/>
  <c r="J134" s="1"/>
  <c r="J124"/>
  <c r="F83"/>
  <c r="G82"/>
  <c r="F82" s="1"/>
  <c r="H146"/>
  <c r="F146" s="1"/>
  <c r="J117"/>
  <c r="I31"/>
  <c r="G34"/>
  <c r="G103"/>
  <c r="F126"/>
  <c r="G134"/>
  <c r="G66"/>
  <c r="F85"/>
  <c r="H106"/>
  <c r="F106" s="1"/>
  <c r="F108"/>
  <c r="H117"/>
  <c r="F121"/>
  <c r="H68"/>
  <c r="G66" i="11"/>
  <c r="I18"/>
  <c r="F18" s="1"/>
  <c r="F35"/>
  <c r="J34"/>
  <c r="J127" s="1"/>
  <c r="J66"/>
  <c r="F70"/>
  <c r="F76"/>
  <c r="G83"/>
  <c r="F87"/>
  <c r="F90"/>
  <c r="G64"/>
  <c r="H18"/>
  <c r="F24"/>
  <c r="I34"/>
  <c r="I127" s="1"/>
  <c r="F52"/>
  <c r="F108"/>
  <c r="F20"/>
  <c r="H34"/>
  <c r="F34" s="1"/>
  <c r="F46"/>
  <c r="F67"/>
  <c r="I66"/>
  <c r="F78"/>
  <c r="I82"/>
  <c r="F100"/>
  <c r="F107"/>
  <c r="F110"/>
  <c r="F121"/>
  <c r="F126"/>
  <c r="F138"/>
  <c r="H127"/>
  <c r="J141"/>
  <c r="J134" s="1"/>
  <c r="J124"/>
  <c r="J117" s="1"/>
  <c r="G82"/>
  <c r="H146"/>
  <c r="F146" s="1"/>
  <c r="I141"/>
  <c r="I124"/>
  <c r="I117" s="1"/>
  <c r="F143"/>
  <c r="F72"/>
  <c r="I134"/>
  <c r="G103"/>
  <c r="H66"/>
  <c r="F68"/>
  <c r="F92"/>
  <c r="H83"/>
  <c r="H82" s="1"/>
  <c r="H106"/>
  <c r="G106"/>
  <c r="G117"/>
  <c r="F52" i="10"/>
  <c r="F110"/>
  <c r="H83"/>
  <c r="H82" s="1"/>
  <c r="F87"/>
  <c r="J66"/>
  <c r="F46"/>
  <c r="F118"/>
  <c r="I18"/>
  <c r="F92"/>
  <c r="G18"/>
  <c r="F58"/>
  <c r="F104"/>
  <c r="F138"/>
  <c r="F94"/>
  <c r="I66"/>
  <c r="I82"/>
  <c r="G106"/>
  <c r="F20"/>
  <c r="F24"/>
  <c r="F49"/>
  <c r="F70"/>
  <c r="F76"/>
  <c r="F78"/>
  <c r="F86"/>
  <c r="F97"/>
  <c r="G117"/>
  <c r="F135"/>
  <c r="F42"/>
  <c r="F67"/>
  <c r="F72"/>
  <c r="F74"/>
  <c r="H77"/>
  <c r="G83"/>
  <c r="F100"/>
  <c r="F35"/>
  <c r="J83"/>
  <c r="J82" s="1"/>
  <c r="F88"/>
  <c r="G90"/>
  <c r="F90" s="1"/>
  <c r="F107"/>
  <c r="F111"/>
  <c r="F130"/>
  <c r="J141"/>
  <c r="J134" s="1"/>
  <c r="J124"/>
  <c r="J117" s="1"/>
  <c r="F143"/>
  <c r="H146"/>
  <c r="F146" s="1"/>
  <c r="I141"/>
  <c r="I134" s="1"/>
  <c r="I124"/>
  <c r="I117" s="1"/>
  <c r="G34"/>
  <c r="G103"/>
  <c r="F126"/>
  <c r="G134"/>
  <c r="G66"/>
  <c r="F85"/>
  <c r="H106"/>
  <c r="F108"/>
  <c r="F121"/>
  <c r="H18"/>
  <c r="H34"/>
  <c r="H68"/>
  <c r="G64" i="9"/>
  <c r="G106"/>
  <c r="F58"/>
  <c r="F67"/>
  <c r="F70"/>
  <c r="F76"/>
  <c r="F78"/>
  <c r="H83"/>
  <c r="H82" s="1"/>
  <c r="F100"/>
  <c r="F104"/>
  <c r="G117"/>
  <c r="F135"/>
  <c r="I18"/>
  <c r="F35"/>
  <c r="J34"/>
  <c r="J127" s="1"/>
  <c r="F52"/>
  <c r="H77"/>
  <c r="G83"/>
  <c r="G82" s="1"/>
  <c r="F130"/>
  <c r="F20"/>
  <c r="F24"/>
  <c r="I34"/>
  <c r="I127" s="1"/>
  <c r="I124" s="1"/>
  <c r="I117" s="1"/>
  <c r="F87"/>
  <c r="F107"/>
  <c r="F138"/>
  <c r="I141"/>
  <c r="I134" s="1"/>
  <c r="F143"/>
  <c r="J141"/>
  <c r="J124"/>
  <c r="J117" s="1"/>
  <c r="H146"/>
  <c r="F146" s="1"/>
  <c r="J66"/>
  <c r="J82"/>
  <c r="F106"/>
  <c r="F72"/>
  <c r="F90"/>
  <c r="J134"/>
  <c r="F92"/>
  <c r="G66"/>
  <c r="F85"/>
  <c r="H106"/>
  <c r="F108"/>
  <c r="F121"/>
  <c r="H18"/>
  <c r="F18" s="1"/>
  <c r="H34"/>
  <c r="H68"/>
  <c r="F68" s="1"/>
  <c r="F35" i="8"/>
  <c r="F42"/>
  <c r="J66"/>
  <c r="F70"/>
  <c r="G103"/>
  <c r="F86"/>
  <c r="F107"/>
  <c r="F108"/>
  <c r="I66"/>
  <c r="F74"/>
  <c r="F76"/>
  <c r="H77"/>
  <c r="G83"/>
  <c r="G82" s="1"/>
  <c r="F82" s="1"/>
  <c r="F118"/>
  <c r="F121"/>
  <c r="I18"/>
  <c r="F49"/>
  <c r="F52"/>
  <c r="J83"/>
  <c r="J82" s="1"/>
  <c r="F88"/>
  <c r="F90"/>
  <c r="F94"/>
  <c r="F97"/>
  <c r="F100"/>
  <c r="F135"/>
  <c r="F138"/>
  <c r="J141"/>
  <c r="J134" s="1"/>
  <c r="J124"/>
  <c r="F83"/>
  <c r="I141"/>
  <c r="I134" s="1"/>
  <c r="I124"/>
  <c r="I117" s="1"/>
  <c r="I31"/>
  <c r="H127"/>
  <c r="F143"/>
  <c r="J117"/>
  <c r="F72"/>
  <c r="F78"/>
  <c r="F85"/>
  <c r="G18"/>
  <c r="G34"/>
  <c r="F34" s="1"/>
  <c r="G68"/>
  <c r="F68" s="1"/>
  <c r="F126"/>
  <c r="G134"/>
  <c r="G106"/>
  <c r="F106" s="1"/>
  <c r="G117"/>
  <c r="H146"/>
  <c r="F146" s="1"/>
  <c r="F20" i="7"/>
  <c r="F67"/>
  <c r="H66"/>
  <c r="F87"/>
  <c r="F111"/>
  <c r="F130"/>
  <c r="J66"/>
  <c r="I66"/>
  <c r="F74"/>
  <c r="F76"/>
  <c r="H77"/>
  <c r="G83"/>
  <c r="F83" s="1"/>
  <c r="F118"/>
  <c r="F121"/>
  <c r="H18"/>
  <c r="I34"/>
  <c r="I127" s="1"/>
  <c r="F49"/>
  <c r="F52"/>
  <c r="J83"/>
  <c r="J82" s="1"/>
  <c r="F88"/>
  <c r="F90"/>
  <c r="F94"/>
  <c r="F97"/>
  <c r="F100"/>
  <c r="F135"/>
  <c r="F138"/>
  <c r="J141"/>
  <c r="J134" s="1"/>
  <c r="J124"/>
  <c r="G82"/>
  <c r="F82" s="1"/>
  <c r="I141"/>
  <c r="I134" s="1"/>
  <c r="I124"/>
  <c r="I117" s="1"/>
  <c r="I31"/>
  <c r="H127"/>
  <c r="F143"/>
  <c r="J117"/>
  <c r="F72"/>
  <c r="G66"/>
  <c r="F78"/>
  <c r="F85"/>
  <c r="G18"/>
  <c r="G34"/>
  <c r="F34" s="1"/>
  <c r="G68"/>
  <c r="F68" s="1"/>
  <c r="F126"/>
  <c r="G134"/>
  <c r="G106"/>
  <c r="F106" s="1"/>
  <c r="G117"/>
  <c r="H146"/>
  <c r="F146" s="1"/>
  <c r="I34" i="6"/>
  <c r="I127" s="1"/>
  <c r="I124" s="1"/>
  <c r="I117" s="1"/>
  <c r="F46"/>
  <c r="F78"/>
  <c r="I66"/>
  <c r="F87"/>
  <c r="F110"/>
  <c r="F67"/>
  <c r="F76"/>
  <c r="F108"/>
  <c r="F85"/>
  <c r="J18"/>
  <c r="H34"/>
  <c r="H127" s="1"/>
  <c r="F49"/>
  <c r="F52"/>
  <c r="I83"/>
  <c r="I82" s="1"/>
  <c r="F111"/>
  <c r="F135"/>
  <c r="F138"/>
  <c r="F24"/>
  <c r="F35"/>
  <c r="F42"/>
  <c r="F58"/>
  <c r="H66"/>
  <c r="G103"/>
  <c r="F86"/>
  <c r="F104"/>
  <c r="F107"/>
  <c r="J34"/>
  <c r="J127" s="1"/>
  <c r="J124" s="1"/>
  <c r="J117" s="1"/>
  <c r="J66"/>
  <c r="F88"/>
  <c r="F92"/>
  <c r="I106"/>
  <c r="F118"/>
  <c r="I141"/>
  <c r="I134" s="1"/>
  <c r="F68"/>
  <c r="G66"/>
  <c r="F18"/>
  <c r="F72"/>
  <c r="F20"/>
  <c r="F70"/>
  <c r="G106"/>
  <c r="G117"/>
  <c r="H146"/>
  <c r="F146" s="1"/>
  <c r="G34"/>
  <c r="F74"/>
  <c r="G82"/>
  <c r="J83"/>
  <c r="J82" s="1"/>
  <c r="G134"/>
  <c r="H90"/>
  <c r="F90" s="1"/>
  <c r="F42" i="5"/>
  <c r="F76"/>
  <c r="G103"/>
  <c r="F104"/>
  <c r="F138"/>
  <c r="H18"/>
  <c r="H66"/>
  <c r="F97"/>
  <c r="F107"/>
  <c r="I34"/>
  <c r="I127" s="1"/>
  <c r="I124" s="1"/>
  <c r="I117" s="1"/>
  <c r="H83"/>
  <c r="F86"/>
  <c r="F118"/>
  <c r="F121"/>
  <c r="G18"/>
  <c r="F67"/>
  <c r="H77"/>
  <c r="I106"/>
  <c r="F106" s="1"/>
  <c r="F20"/>
  <c r="J18"/>
  <c r="F35"/>
  <c r="J34"/>
  <c r="J127" s="1"/>
  <c r="J124" s="1"/>
  <c r="J117" s="1"/>
  <c r="F70"/>
  <c r="J66"/>
  <c r="F78"/>
  <c r="J83"/>
  <c r="J82" s="1"/>
  <c r="F88"/>
  <c r="F92"/>
  <c r="F110"/>
  <c r="F135"/>
  <c r="F24"/>
  <c r="F46"/>
  <c r="I66"/>
  <c r="I83"/>
  <c r="I82" s="1"/>
  <c r="F87"/>
  <c r="F94"/>
  <c r="F108"/>
  <c r="F111"/>
  <c r="F130"/>
  <c r="G83"/>
  <c r="G82" s="1"/>
  <c r="F100"/>
  <c r="F18"/>
  <c r="G66"/>
  <c r="F68"/>
  <c r="I141"/>
  <c r="I134" s="1"/>
  <c r="F72"/>
  <c r="H146"/>
  <c r="F146" s="1"/>
  <c r="H124"/>
  <c r="I31"/>
  <c r="G34"/>
  <c r="F74"/>
  <c r="G134"/>
  <c r="H90"/>
  <c r="G83" i="4"/>
  <c r="F118"/>
  <c r="F130"/>
  <c r="H18"/>
  <c r="F52"/>
  <c r="I66"/>
  <c r="F76"/>
  <c r="F107"/>
  <c r="F58"/>
  <c r="J18"/>
  <c r="F70"/>
  <c r="J83"/>
  <c r="J82" s="1"/>
  <c r="F138"/>
  <c r="F42"/>
  <c r="F97"/>
  <c r="F78"/>
  <c r="G66"/>
  <c r="I18"/>
  <c r="F35"/>
  <c r="F87"/>
  <c r="F88"/>
  <c r="F104"/>
  <c r="F24"/>
  <c r="J34"/>
  <c r="J127" s="1"/>
  <c r="J124" s="1"/>
  <c r="I34"/>
  <c r="I127" s="1"/>
  <c r="I83"/>
  <c r="I82" s="1"/>
  <c r="F90"/>
  <c r="F94"/>
  <c r="F108"/>
  <c r="F121"/>
  <c r="G18"/>
  <c r="F46"/>
  <c r="F49"/>
  <c r="F67"/>
  <c r="F85"/>
  <c r="F86"/>
  <c r="F110"/>
  <c r="F111"/>
  <c r="F135"/>
  <c r="H124"/>
  <c r="H117" s="1"/>
  <c r="J141"/>
  <c r="J134" s="1"/>
  <c r="H146"/>
  <c r="J66"/>
  <c r="F72"/>
  <c r="F146"/>
  <c r="I31"/>
  <c r="G34"/>
  <c r="F74"/>
  <c r="G82"/>
  <c r="G103"/>
  <c r="G134"/>
  <c r="H66"/>
  <c r="F68"/>
  <c r="F92"/>
  <c r="H83"/>
  <c r="H82" s="1"/>
  <c r="H106"/>
  <c r="F106" s="1"/>
  <c r="H33" i="3"/>
  <c r="I30" s="1"/>
  <c r="G65"/>
  <c r="G101"/>
  <c r="I18"/>
  <c r="F18" s="1"/>
  <c r="I81"/>
  <c r="I80" s="1"/>
  <c r="F23"/>
  <c r="J33"/>
  <c r="J125" s="1"/>
  <c r="F57"/>
  <c r="F84"/>
  <c r="I65"/>
  <c r="F65" s="1"/>
  <c r="F86"/>
  <c r="F20"/>
  <c r="F133"/>
  <c r="F76"/>
  <c r="H81"/>
  <c r="H80" s="1"/>
  <c r="F95"/>
  <c r="F98"/>
  <c r="F102"/>
  <c r="F116"/>
  <c r="F119"/>
  <c r="F45"/>
  <c r="F48"/>
  <c r="F51"/>
  <c r="F67"/>
  <c r="F74"/>
  <c r="G81"/>
  <c r="F128"/>
  <c r="F136"/>
  <c r="F34"/>
  <c r="F41"/>
  <c r="F66"/>
  <c r="F72"/>
  <c r="F85"/>
  <c r="F141"/>
  <c r="I139"/>
  <c r="I132" s="1"/>
  <c r="I122"/>
  <c r="I115" s="1"/>
  <c r="J139"/>
  <c r="J132" s="1"/>
  <c r="J122"/>
  <c r="J115" s="1"/>
  <c r="H125"/>
  <c r="G80"/>
  <c r="F80" s="1"/>
  <c r="H144"/>
  <c r="F144" s="1"/>
  <c r="J80"/>
  <c r="F70"/>
  <c r="F88"/>
  <c r="F90"/>
  <c r="G33"/>
  <c r="F83"/>
  <c r="G104"/>
  <c r="F104" s="1"/>
  <c r="G115"/>
  <c r="F83" i="2"/>
  <c r="F116"/>
  <c r="I33"/>
  <c r="I125" s="1"/>
  <c r="F86"/>
  <c r="F128"/>
  <c r="F48"/>
  <c r="F51"/>
  <c r="G81"/>
  <c r="G80" s="1"/>
  <c r="H81"/>
  <c r="H80" s="1"/>
  <c r="F85"/>
  <c r="F106"/>
  <c r="F34"/>
  <c r="H65"/>
  <c r="F98"/>
  <c r="F102"/>
  <c r="F88"/>
  <c r="H33"/>
  <c r="I30" s="1"/>
  <c r="F45"/>
  <c r="F66"/>
  <c r="F67"/>
  <c r="F76"/>
  <c r="J81"/>
  <c r="J80" s="1"/>
  <c r="F90"/>
  <c r="F92"/>
  <c r="F95"/>
  <c r="I104"/>
  <c r="F133"/>
  <c r="F136"/>
  <c r="F41"/>
  <c r="F57"/>
  <c r="F74"/>
  <c r="I81"/>
  <c r="I80" s="1"/>
  <c r="F108"/>
  <c r="F109"/>
  <c r="J33"/>
  <c r="J125" s="1"/>
  <c r="J122" s="1"/>
  <c r="J115" s="1"/>
  <c r="G101"/>
  <c r="F84"/>
  <c r="F105"/>
  <c r="J65"/>
  <c r="G63"/>
  <c r="F18"/>
  <c r="I139"/>
  <c r="I132" s="1"/>
  <c r="I122"/>
  <c r="H144"/>
  <c r="F144" s="1"/>
  <c r="F141"/>
  <c r="J139"/>
  <c r="J132" s="1"/>
  <c r="F70"/>
  <c r="I115"/>
  <c r="F124"/>
  <c r="G132"/>
  <c r="G104"/>
  <c r="F104" s="1"/>
  <c r="G115"/>
  <c r="F20"/>
  <c r="G65"/>
  <c r="F72"/>
  <c r="F106" i="1"/>
  <c r="F108"/>
  <c r="I81"/>
  <c r="F85"/>
  <c r="G101"/>
  <c r="F83"/>
  <c r="F48"/>
  <c r="G81"/>
  <c r="G80" s="1"/>
  <c r="H81"/>
  <c r="H80" s="1"/>
  <c r="F98"/>
  <c r="J104"/>
  <c r="F124"/>
  <c r="G33"/>
  <c r="F41"/>
  <c r="F119"/>
  <c r="F57"/>
  <c r="I65"/>
  <c r="J81"/>
  <c r="F128"/>
  <c r="I18"/>
  <c r="F18" s="1"/>
  <c r="J65"/>
  <c r="J80"/>
  <c r="F34"/>
  <c r="J33"/>
  <c r="J125" s="1"/>
  <c r="J122" s="1"/>
  <c r="J115" s="1"/>
  <c r="F84"/>
  <c r="I80"/>
  <c r="F105"/>
  <c r="F109"/>
  <c r="F133"/>
  <c r="G18"/>
  <c r="I33"/>
  <c r="I125" s="1"/>
  <c r="I122" s="1"/>
  <c r="I115" s="1"/>
  <c r="F51"/>
  <c r="F66"/>
  <c r="F72"/>
  <c r="F76"/>
  <c r="F86"/>
  <c r="F92"/>
  <c r="F116"/>
  <c r="F136"/>
  <c r="H33"/>
  <c r="F45"/>
  <c r="G65"/>
  <c r="F74"/>
  <c r="F90"/>
  <c r="F95"/>
  <c r="F102"/>
  <c r="I104"/>
  <c r="I30"/>
  <c r="F141"/>
  <c r="F88"/>
  <c r="H144"/>
  <c r="F144" s="1"/>
  <c r="F23"/>
  <c r="F67"/>
  <c r="G104"/>
  <c r="G115"/>
  <c r="F20"/>
  <c r="H70"/>
  <c r="F70" s="1"/>
  <c r="F134" i="13" l="1"/>
  <c r="F124"/>
  <c r="H117"/>
  <c r="F117" s="1"/>
  <c r="F82"/>
  <c r="F66"/>
  <c r="J32"/>
  <c r="F31"/>
  <c r="H55"/>
  <c r="I29"/>
  <c r="F83"/>
  <c r="G112"/>
  <c r="F34"/>
  <c r="G64"/>
  <c r="H134" i="12"/>
  <c r="F134" s="1"/>
  <c r="F117"/>
  <c r="F124"/>
  <c r="F68"/>
  <c r="H66"/>
  <c r="J32"/>
  <c r="I79"/>
  <c r="F31"/>
  <c r="H55"/>
  <c r="I29"/>
  <c r="F66"/>
  <c r="G112"/>
  <c r="G64"/>
  <c r="F34"/>
  <c r="I31" i="11"/>
  <c r="H55" s="1"/>
  <c r="F66"/>
  <c r="H124"/>
  <c r="F127"/>
  <c r="J32"/>
  <c r="I29"/>
  <c r="F106"/>
  <c r="F83"/>
  <c r="F82"/>
  <c r="G112"/>
  <c r="F106" i="10"/>
  <c r="G82"/>
  <c r="F82" s="1"/>
  <c r="F83"/>
  <c r="H127"/>
  <c r="I31"/>
  <c r="F68"/>
  <c r="H66"/>
  <c r="F66" s="1"/>
  <c r="G64"/>
  <c r="F34"/>
  <c r="F18"/>
  <c r="H66" i="9"/>
  <c r="F66" s="1"/>
  <c r="F83"/>
  <c r="H127"/>
  <c r="I31"/>
  <c r="G112"/>
  <c r="F34"/>
  <c r="F82"/>
  <c r="F31" i="8"/>
  <c r="H55"/>
  <c r="I29"/>
  <c r="J32"/>
  <c r="I79"/>
  <c r="H124"/>
  <c r="F127"/>
  <c r="G64"/>
  <c r="F18"/>
  <c r="G66"/>
  <c r="G64" i="7"/>
  <c r="F18"/>
  <c r="F66"/>
  <c r="G112"/>
  <c r="H55"/>
  <c r="I29"/>
  <c r="J32"/>
  <c r="I79"/>
  <c r="F31"/>
  <c r="H124"/>
  <c r="F127"/>
  <c r="H82" i="6"/>
  <c r="F82" s="1"/>
  <c r="F34"/>
  <c r="F106"/>
  <c r="G64"/>
  <c r="J141"/>
  <c r="J134" s="1"/>
  <c r="I31"/>
  <c r="I29" s="1"/>
  <c r="F143"/>
  <c r="F31"/>
  <c r="H55"/>
  <c r="F66"/>
  <c r="G112"/>
  <c r="H124"/>
  <c r="F127"/>
  <c r="F83"/>
  <c r="F127" i="5"/>
  <c r="F34"/>
  <c r="F83"/>
  <c r="G64"/>
  <c r="J141"/>
  <c r="J134" s="1"/>
  <c r="J32"/>
  <c r="I79"/>
  <c r="F31"/>
  <c r="H55"/>
  <c r="I29"/>
  <c r="G112"/>
  <c r="F66"/>
  <c r="F143"/>
  <c r="H141"/>
  <c r="F90"/>
  <c r="H82"/>
  <c r="H117"/>
  <c r="F117" s="1"/>
  <c r="F124"/>
  <c r="F127" i="4"/>
  <c r="I141"/>
  <c r="I134" s="1"/>
  <c r="I124"/>
  <c r="I117" s="1"/>
  <c r="F18"/>
  <c r="F34"/>
  <c r="G64"/>
  <c r="F143"/>
  <c r="H141"/>
  <c r="J32"/>
  <c r="I79"/>
  <c r="F31"/>
  <c r="H55"/>
  <c r="I29"/>
  <c r="F66"/>
  <c r="F83"/>
  <c r="F82"/>
  <c r="J117"/>
  <c r="G112"/>
  <c r="F81" i="3"/>
  <c r="F33"/>
  <c r="F30"/>
  <c r="H54"/>
  <c r="I28"/>
  <c r="I77"/>
  <c r="F125"/>
  <c r="H122"/>
  <c r="G63"/>
  <c r="G110"/>
  <c r="F81" i="2"/>
  <c r="H125"/>
  <c r="F33"/>
  <c r="F80"/>
  <c r="F65"/>
  <c r="G110"/>
  <c r="I77"/>
  <c r="F30"/>
  <c r="H54"/>
  <c r="I28"/>
  <c r="G63" i="1"/>
  <c r="F33"/>
  <c r="F80"/>
  <c r="F81"/>
  <c r="F104"/>
  <c r="I139"/>
  <c r="I132" s="1"/>
  <c r="J139"/>
  <c r="J132" s="1"/>
  <c r="H125"/>
  <c r="H65"/>
  <c r="F65" s="1"/>
  <c r="I77"/>
  <c r="F30"/>
  <c r="H54"/>
  <c r="I28"/>
  <c r="F125"/>
  <c r="H122"/>
  <c r="G110"/>
  <c r="F79" i="13" l="1"/>
  <c r="I77"/>
  <c r="H103"/>
  <c r="I55"/>
  <c r="I64" s="1"/>
  <c r="F32"/>
  <c r="J29"/>
  <c r="J64" s="1"/>
  <c r="H64"/>
  <c r="F29" i="12"/>
  <c r="I55"/>
  <c r="I64" s="1"/>
  <c r="F32"/>
  <c r="J29"/>
  <c r="J64" s="1"/>
  <c r="J80"/>
  <c r="H103"/>
  <c r="H112" s="1"/>
  <c r="F79"/>
  <c r="I77"/>
  <c r="F55"/>
  <c r="H64"/>
  <c r="F64" s="1"/>
  <c r="I79" i="11"/>
  <c r="F79" s="1"/>
  <c r="F31"/>
  <c r="I77"/>
  <c r="H64"/>
  <c r="H141"/>
  <c r="F124"/>
  <c r="H117"/>
  <c r="F117" s="1"/>
  <c r="I55"/>
  <c r="F55" s="1"/>
  <c r="F32"/>
  <c r="J29"/>
  <c r="J64" s="1"/>
  <c r="J80"/>
  <c r="G112" i="10"/>
  <c r="H124"/>
  <c r="F127"/>
  <c r="J32"/>
  <c r="I79"/>
  <c r="F31"/>
  <c r="H55"/>
  <c r="I29"/>
  <c r="H124" i="9"/>
  <c r="F127"/>
  <c r="J32"/>
  <c r="I79"/>
  <c r="F31"/>
  <c r="H55"/>
  <c r="I29"/>
  <c r="I55" i="8"/>
  <c r="F55" s="1"/>
  <c r="F32"/>
  <c r="J29"/>
  <c r="J64" s="1"/>
  <c r="J80"/>
  <c r="F66"/>
  <c r="G112"/>
  <c r="H103"/>
  <c r="I77"/>
  <c r="F79"/>
  <c r="F124"/>
  <c r="H117"/>
  <c r="F117" s="1"/>
  <c r="H64"/>
  <c r="H141"/>
  <c r="F29"/>
  <c r="F124" i="7"/>
  <c r="H117"/>
  <c r="F117" s="1"/>
  <c r="H141"/>
  <c r="I55"/>
  <c r="I64" s="1"/>
  <c r="F32"/>
  <c r="J29"/>
  <c r="J64" s="1"/>
  <c r="J80"/>
  <c r="H103"/>
  <c r="I77"/>
  <c r="F79"/>
  <c r="H64"/>
  <c r="F64" s="1"/>
  <c r="J32" i="6"/>
  <c r="J80" s="1"/>
  <c r="I79"/>
  <c r="H103" s="1"/>
  <c r="F124"/>
  <c r="H117"/>
  <c r="F117" s="1"/>
  <c r="I55"/>
  <c r="F55" s="1"/>
  <c r="F79"/>
  <c r="I77"/>
  <c r="H64"/>
  <c r="H141"/>
  <c r="F141" i="5"/>
  <c r="H134"/>
  <c r="F134" s="1"/>
  <c r="J80"/>
  <c r="I55"/>
  <c r="F32"/>
  <c r="J29"/>
  <c r="J64" s="1"/>
  <c r="I64"/>
  <c r="F79"/>
  <c r="I77"/>
  <c r="H103"/>
  <c r="F55"/>
  <c r="H64"/>
  <c r="F82"/>
  <c r="F117" i="4"/>
  <c r="F124"/>
  <c r="H64"/>
  <c r="F141"/>
  <c r="H134"/>
  <c r="F134" s="1"/>
  <c r="J80"/>
  <c r="I55"/>
  <c r="I64" s="1"/>
  <c r="F32"/>
  <c r="J29"/>
  <c r="J64" s="1"/>
  <c r="F79"/>
  <c r="I77"/>
  <c r="H103"/>
  <c r="H115" i="3"/>
  <c r="F115" s="1"/>
  <c r="F122"/>
  <c r="J31"/>
  <c r="I75"/>
  <c r="H101"/>
  <c r="F77"/>
  <c r="H139"/>
  <c r="H63"/>
  <c r="F125" i="2"/>
  <c r="H122"/>
  <c r="F122" s="1"/>
  <c r="J31"/>
  <c r="H63"/>
  <c r="H139"/>
  <c r="I75"/>
  <c r="H101"/>
  <c r="F77"/>
  <c r="I75" i="1"/>
  <c r="H101"/>
  <c r="F77"/>
  <c r="H139"/>
  <c r="H115"/>
  <c r="F115" s="1"/>
  <c r="F122"/>
  <c r="H63"/>
  <c r="J31"/>
  <c r="F55" i="13" l="1"/>
  <c r="F64"/>
  <c r="H112"/>
  <c r="I103"/>
  <c r="F103" s="1"/>
  <c r="F80"/>
  <c r="J77"/>
  <c r="J112" s="1"/>
  <c r="F29"/>
  <c r="F77" i="12"/>
  <c r="F80"/>
  <c r="J77"/>
  <c r="J112" s="1"/>
  <c r="I103"/>
  <c r="I112" s="1"/>
  <c r="F112" s="1"/>
  <c r="H103" i="11"/>
  <c r="H112" s="1"/>
  <c r="F141"/>
  <c r="H134"/>
  <c r="F134" s="1"/>
  <c r="F29"/>
  <c r="F80"/>
  <c r="I103"/>
  <c r="I112" s="1"/>
  <c r="J77"/>
  <c r="J112" s="1"/>
  <c r="F64"/>
  <c r="I64"/>
  <c r="H103" i="10"/>
  <c r="F79"/>
  <c r="I77"/>
  <c r="F124"/>
  <c r="H117"/>
  <c r="F117" s="1"/>
  <c r="H64"/>
  <c r="H141"/>
  <c r="I55"/>
  <c r="F55" s="1"/>
  <c r="F32"/>
  <c r="J29"/>
  <c r="J64" s="1"/>
  <c r="J80"/>
  <c r="I64" i="9"/>
  <c r="I55"/>
  <c r="F55" s="1"/>
  <c r="F32"/>
  <c r="J29"/>
  <c r="J64" s="1"/>
  <c r="J80"/>
  <c r="H103"/>
  <c r="F79"/>
  <c r="I77"/>
  <c r="F124"/>
  <c r="H117"/>
  <c r="F117" s="1"/>
  <c r="H141"/>
  <c r="H64"/>
  <c r="F64" i="8"/>
  <c r="I64"/>
  <c r="H112"/>
  <c r="H134"/>
  <c r="F134" s="1"/>
  <c r="F141"/>
  <c r="F77"/>
  <c r="F80"/>
  <c r="J77"/>
  <c r="J112" s="1"/>
  <c r="I103"/>
  <c r="I112" s="1"/>
  <c r="F112" s="1"/>
  <c r="F55" i="7"/>
  <c r="H134"/>
  <c r="F134" s="1"/>
  <c r="F141"/>
  <c r="H112"/>
  <c r="F80"/>
  <c r="J77"/>
  <c r="J112" s="1"/>
  <c r="I103"/>
  <c r="F103" s="1"/>
  <c r="F29"/>
  <c r="F32" i="6"/>
  <c r="J29"/>
  <c r="J64" s="1"/>
  <c r="F29"/>
  <c r="F141"/>
  <c r="H134"/>
  <c r="F134" s="1"/>
  <c r="H112"/>
  <c r="I103"/>
  <c r="F103" s="1"/>
  <c r="F80"/>
  <c r="J77"/>
  <c r="J112" s="1"/>
  <c r="I64"/>
  <c r="F64" s="1"/>
  <c r="F29" i="5"/>
  <c r="I103"/>
  <c r="I112" s="1"/>
  <c r="F80"/>
  <c r="J77"/>
  <c r="J112" s="1"/>
  <c r="F103"/>
  <c r="F64"/>
  <c r="F77"/>
  <c r="H112"/>
  <c r="F64" i="4"/>
  <c r="F29"/>
  <c r="H112"/>
  <c r="I103"/>
  <c r="F103" s="1"/>
  <c r="F80"/>
  <c r="J77"/>
  <c r="J112" s="1"/>
  <c r="F55"/>
  <c r="H132" i="3"/>
  <c r="F132" s="1"/>
  <c r="F139"/>
  <c r="H110"/>
  <c r="J78"/>
  <c r="I54"/>
  <c r="F31"/>
  <c r="J28"/>
  <c r="H115" i="2"/>
  <c r="F115" s="1"/>
  <c r="F139"/>
  <c r="H132"/>
  <c r="F132" s="1"/>
  <c r="I54"/>
  <c r="F31"/>
  <c r="J28"/>
  <c r="J78"/>
  <c r="H110"/>
  <c r="H110" i="1"/>
  <c r="I54"/>
  <c r="F31"/>
  <c r="J28"/>
  <c r="J78"/>
  <c r="F139"/>
  <c r="H132"/>
  <c r="F132" s="1"/>
  <c r="I112" i="13" l="1"/>
  <c r="F112" s="1"/>
  <c r="F77"/>
  <c r="F103" i="12"/>
  <c r="F77" i="11"/>
  <c r="F112"/>
  <c r="F103"/>
  <c r="F29" i="10"/>
  <c r="I64"/>
  <c r="F64" s="1"/>
  <c r="F80"/>
  <c r="J77"/>
  <c r="J112" s="1"/>
  <c r="I103"/>
  <c r="I112" s="1"/>
  <c r="F77"/>
  <c r="F141"/>
  <c r="H134"/>
  <c r="F134" s="1"/>
  <c r="H112"/>
  <c r="F141" i="9"/>
  <c r="H134"/>
  <c r="F134" s="1"/>
  <c r="F80"/>
  <c r="I103"/>
  <c r="F103" s="1"/>
  <c r="J77"/>
  <c r="J112" s="1"/>
  <c r="H112"/>
  <c r="F29"/>
  <c r="F64"/>
  <c r="F103" i="8"/>
  <c r="F77" i="7"/>
  <c r="I112"/>
  <c r="F112" s="1"/>
  <c r="F77" i="6"/>
  <c r="I112"/>
  <c r="F112" s="1"/>
  <c r="F112" i="5"/>
  <c r="F77" i="4"/>
  <c r="F112"/>
  <c r="I112"/>
  <c r="I63" i="3"/>
  <c r="F54"/>
  <c r="J63"/>
  <c r="F28"/>
  <c r="I101"/>
  <c r="F78"/>
  <c r="J75"/>
  <c r="J63" i="2"/>
  <c r="F28"/>
  <c r="F54"/>
  <c r="I63"/>
  <c r="F78"/>
  <c r="J75"/>
  <c r="I101"/>
  <c r="F54" i="1"/>
  <c r="I63"/>
  <c r="F63" s="1"/>
  <c r="J63"/>
  <c r="F28"/>
  <c r="F78"/>
  <c r="I101"/>
  <c r="J75"/>
  <c r="F103" i="10" l="1"/>
  <c r="F112"/>
  <c r="F112" i="9"/>
  <c r="I112"/>
  <c r="F77"/>
  <c r="F63" i="3"/>
  <c r="F101"/>
  <c r="I110"/>
  <c r="F110" s="1"/>
  <c r="J110"/>
  <c r="F75"/>
  <c r="J110" i="2"/>
  <c r="F75"/>
  <c r="I110"/>
  <c r="F101"/>
  <c r="F63"/>
  <c r="J110" i="1"/>
  <c r="F75"/>
  <c r="F101"/>
  <c r="I110"/>
  <c r="F110" i="2" l="1"/>
  <c r="F110" i="1"/>
</calcChain>
</file>

<file path=xl/sharedStrings.xml><?xml version="1.0" encoding="utf-8"?>
<sst xmlns="http://schemas.openxmlformats.org/spreadsheetml/2006/main" count="2858" uniqueCount="114">
  <si>
    <t>Число знаков после запятой:</t>
  </si>
  <si>
    <t>Экспорт данных в форму 46EP.2011:</t>
  </si>
  <si>
    <t>№ п/п</t>
  </si>
  <si>
    <t>Наименование показателя</t>
  </si>
  <si>
    <t>Всего</t>
  </si>
  <si>
    <t>ВН</t>
  </si>
  <si>
    <t>СН 1</t>
  </si>
  <si>
    <t>СН 2</t>
  </si>
  <si>
    <t>НН</t>
  </si>
  <si>
    <t>Электроэнергия (тыс. кВтч)</t>
  </si>
  <si>
    <t>1</t>
  </si>
  <si>
    <t>Поступление в сеть из других организаций, в том числе</t>
  </si>
  <si>
    <t>1.1</t>
  </si>
  <si>
    <t>Из сетей ЕНЭС</t>
  </si>
  <si>
    <t>1.2</t>
  </si>
  <si>
    <t>Из сетей прочих сетевых организаций</t>
  </si>
  <si>
    <t>1.2.0</t>
  </si>
  <si>
    <t>Добавить сетевую компанию</t>
  </si>
  <si>
    <t>1.3</t>
  </si>
  <si>
    <t>От генерирующих компаний и блок-станций</t>
  </si>
  <si>
    <t>1.3.0</t>
  </si>
  <si>
    <t>Удалить</t>
  </si>
  <si>
    <t>1.3.1</t>
  </si>
  <si>
    <t>Филиал КВЭП ЗАО "РАМО-М"</t>
  </si>
  <si>
    <t>Добавить генерирующую компанию</t>
  </si>
  <si>
    <t>1.4</t>
  </si>
  <si>
    <t>Из сетей сопредельных регионов</t>
  </si>
  <si>
    <t>2</t>
  </si>
  <si>
    <t>Поступление в сеть из других уровней напряжения (трансформация)</t>
  </si>
  <si>
    <t>2.1</t>
  </si>
  <si>
    <t>2.2</t>
  </si>
  <si>
    <t>2.3</t>
  </si>
  <si>
    <t>3</t>
  </si>
  <si>
    <t>Отпуск из сети, в том числе</t>
  </si>
  <si>
    <t>3.1</t>
  </si>
  <si>
    <t>Конечные потребители</t>
  </si>
  <si>
    <t>3.1.0</t>
  </si>
  <si>
    <t>3.1.1</t>
  </si>
  <si>
    <t>ОАО "Кубаньэнергосбыт"</t>
  </si>
  <si>
    <t>3.1.2</t>
  </si>
  <si>
    <t>ОАО "НЭСК"</t>
  </si>
  <si>
    <t>3.1.3</t>
  </si>
  <si>
    <t>ОАО "Мосэнергосбыт"</t>
  </si>
  <si>
    <t>3.1.4</t>
  </si>
  <si>
    <t>ЗАО "МАРЭМ+"</t>
  </si>
  <si>
    <t>Добавить сбытовую компанию</t>
  </si>
  <si>
    <t>3.2</t>
  </si>
  <si>
    <t>Другие сети</t>
  </si>
  <si>
    <t>3.2.0</t>
  </si>
  <si>
    <t>3.2.1</t>
  </si>
  <si>
    <t>ОАО "НЭСК-электросети"</t>
  </si>
  <si>
    <t>3.3</t>
  </si>
  <si>
    <t>Поставщики</t>
  </si>
  <si>
    <t>3.3.0</t>
  </si>
  <si>
    <t>3.4</t>
  </si>
  <si>
    <t>Другие организации</t>
  </si>
  <si>
    <t>3.4.0</t>
  </si>
  <si>
    <t>Добавить другую организацию</t>
  </si>
  <si>
    <t>3.5</t>
  </si>
  <si>
    <t>Сетевые компании, опосредованно присоединённые через сети прочих потребителей</t>
  </si>
  <si>
    <t>3.5.0</t>
  </si>
  <si>
    <t>4</t>
  </si>
  <si>
    <t>Отпуск в сеть других уровней напряжения</t>
  </si>
  <si>
    <t>5</t>
  </si>
  <si>
    <t>Хозяйственные нужды сети</t>
  </si>
  <si>
    <t>6</t>
  </si>
  <si>
    <t>Потери, в том числе</t>
  </si>
  <si>
    <t>6.1</t>
  </si>
  <si>
    <t>Относимые на собственное потребление</t>
  </si>
  <si>
    <t>6.2</t>
  </si>
  <si>
    <t>Относимые на передачу субабонентам</t>
  </si>
  <si>
    <t>7</t>
  </si>
  <si>
    <t>Генерация на установках организации (совмещение деятельности)</t>
  </si>
  <si>
    <t>8</t>
  </si>
  <si>
    <t>Собственное потребление (совмещение деятельности)</t>
  </si>
  <si>
    <t>9</t>
  </si>
  <si>
    <t>Небаланс</t>
  </si>
  <si>
    <t>Мощность (МВт)</t>
  </si>
  <si>
    <t>Из сетей  ЕНЭС</t>
  </si>
  <si>
    <t>Заявленная и присоединённая мощность</t>
  </si>
  <si>
    <t>Заявленная мощность конечных потребителей (МВт)</t>
  </si>
  <si>
    <t>Присоединенная мощность конечных потребителей (МВА)</t>
  </si>
  <si>
    <t>Товарная продукция  (без НДС), тыс.руб.</t>
  </si>
  <si>
    <t>Сбытовые компании</t>
  </si>
  <si>
    <t>1.1.0</t>
  </si>
  <si>
    <t>Сетевые компании</t>
  </si>
  <si>
    <t>F</t>
  </si>
  <si>
    <t>ОАО Кубаньэнерго за содержание сетей</t>
  </si>
  <si>
    <t>1.3.2</t>
  </si>
  <si>
    <t>ОАО Кубаньэнерго на оплату технологического расхода (потерь)</t>
  </si>
  <si>
    <t>Расход по оплате услуг по передаче электрической энергии (мощности)  (без НДС), тыс.руб.</t>
  </si>
  <si>
    <t>Сетевая компания</t>
  </si>
  <si>
    <t>1.0</t>
  </si>
  <si>
    <t>Добавить сетевую компанию (передача)</t>
  </si>
  <si>
    <t>Платежи  (без НДС), тыс.руб.</t>
  </si>
  <si>
    <t>Поступления денежных средств в счёт стоимости поставленных услуг по передаче</t>
  </si>
  <si>
    <t>Уплата денежных средств в счёт стоимости приобретённых услуг по передаче</t>
  </si>
  <si>
    <t>2.0</t>
  </si>
  <si>
    <t>Фактические объёмы электроэнергии и мощности за январь 2015 года</t>
  </si>
  <si>
    <t>ОАО Кубаньэнерго</t>
  </si>
  <si>
    <t>Фактические объёмы электроэнергии и мощности за февраль 2015 года</t>
  </si>
  <si>
    <t>Фактические объёмы электроэнергии и мощности за март 2015 года</t>
  </si>
  <si>
    <t>1.2.1</t>
  </si>
  <si>
    <t>ОАО "Кубаньэнерго"</t>
  </si>
  <si>
    <t>Фактические объёмы электроэнергии и мощности за апрель 2015 года</t>
  </si>
  <si>
    <t>Фактические объёмы электроэнергии и мощности за май 2015 года</t>
  </si>
  <si>
    <t>Фактические объёмы электроэнергии и мощности за июнь 2015 года</t>
  </si>
  <si>
    <t>Фактические объёмы электроэнергии и мощности за июль 2015 года</t>
  </si>
  <si>
    <t>Фактические объёмы электроэнергии и мощности за август 2015 года</t>
  </si>
  <si>
    <t>Фактические объёмы электроэнергии и мощности за сентябрь 2015 года</t>
  </si>
  <si>
    <t>Фактические объёмы электроэнергии и мощности за октябрь 2015 года</t>
  </si>
  <si>
    <t>Фактические объёмы электроэнергии и мощности за ноябрь 2015 года</t>
  </si>
  <si>
    <t>Фактические объёмы электроэнергии и мощности за декабрь 2015 года</t>
  </si>
  <si>
    <t>Фактические объёмы электроэнергии и мощности за 2015 год</t>
  </si>
</sst>
</file>

<file path=xl/styles.xml><?xml version="1.0" encoding="utf-8"?>
<styleSheet xmlns="http://schemas.openxmlformats.org/spreadsheetml/2006/main">
  <fonts count="14">
    <font>
      <sz val="11"/>
      <color theme="1"/>
      <name val="Calibri"/>
      <family val="2"/>
      <charset val="204"/>
      <scheme val="minor"/>
    </font>
    <font>
      <sz val="11"/>
      <color theme="1"/>
      <name val="Calibri"/>
      <family val="2"/>
      <charset val="204"/>
      <scheme val="minor"/>
    </font>
    <font>
      <sz val="9"/>
      <color indexed="9"/>
      <name val="Tahoma"/>
      <family val="2"/>
      <charset val="204"/>
    </font>
    <font>
      <sz val="11"/>
      <color indexed="8"/>
      <name val="Calibri"/>
      <family val="2"/>
      <charset val="204"/>
    </font>
    <font>
      <sz val="9"/>
      <name val="Tahoma"/>
      <family val="2"/>
      <charset val="204"/>
    </font>
    <font>
      <u/>
      <sz val="10"/>
      <color indexed="12"/>
      <name val="Arial Cyr"/>
      <charset val="204"/>
    </font>
    <font>
      <b/>
      <u/>
      <sz val="11"/>
      <color indexed="12"/>
      <name val="Arial"/>
      <family val="2"/>
      <charset val="204"/>
    </font>
    <font>
      <sz val="9"/>
      <color indexed="8"/>
      <name val="Tahoma"/>
      <family val="2"/>
      <charset val="204"/>
    </font>
    <font>
      <b/>
      <sz val="9"/>
      <color indexed="8"/>
      <name val="Tahoma"/>
      <family val="2"/>
      <charset val="204"/>
    </font>
    <font>
      <b/>
      <sz val="9"/>
      <name val="Tahoma"/>
      <family val="2"/>
      <charset val="204"/>
    </font>
    <font>
      <b/>
      <sz val="9"/>
      <color indexed="55"/>
      <name val="Tahoma"/>
      <family val="2"/>
      <charset val="204"/>
    </font>
    <font>
      <b/>
      <u/>
      <sz val="9"/>
      <color indexed="12"/>
      <name val="Tahoma"/>
      <family val="2"/>
      <charset val="204"/>
    </font>
    <font>
      <u/>
      <sz val="9"/>
      <name val="Tahoma"/>
      <family val="2"/>
      <charset val="204"/>
    </font>
    <font>
      <b/>
      <u/>
      <sz val="9"/>
      <color indexed="9"/>
      <name val="Tahoma"/>
      <family val="2"/>
      <charset val="204"/>
    </font>
  </fonts>
  <fills count="9">
    <fill>
      <patternFill patternType="none"/>
    </fill>
    <fill>
      <patternFill patternType="gray125"/>
    </fill>
    <fill>
      <patternFill patternType="solid">
        <fgColor indexed="9"/>
        <bgColor indexed="64"/>
      </patternFill>
    </fill>
    <fill>
      <patternFill patternType="solid">
        <fgColor indexed="31"/>
        <bgColor indexed="64"/>
      </patternFill>
    </fill>
    <fill>
      <patternFill patternType="solid">
        <fgColor indexed="41"/>
        <bgColor indexed="64"/>
      </patternFill>
    </fill>
    <fill>
      <patternFill patternType="solid">
        <fgColor indexed="55"/>
        <bgColor indexed="64"/>
      </patternFill>
    </fill>
    <fill>
      <patternFill patternType="solid">
        <fgColor indexed="42"/>
        <bgColor indexed="64"/>
      </patternFill>
    </fill>
    <fill>
      <patternFill patternType="solid">
        <fgColor indexed="43"/>
        <bgColor indexed="64"/>
      </patternFill>
    </fill>
    <fill>
      <patternFill patternType="lightDown">
        <fgColor indexed="22"/>
        <bgColor indexed="9"/>
      </patternFill>
    </fill>
  </fills>
  <borders count="39">
    <border>
      <left/>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3"/>
      </left>
      <right/>
      <top style="thin">
        <color indexed="63"/>
      </top>
      <bottom style="medium">
        <color indexed="63"/>
      </bottom>
      <diagonal/>
    </border>
    <border>
      <left/>
      <right/>
      <top style="thin">
        <color indexed="63"/>
      </top>
      <bottom style="medium">
        <color indexed="63"/>
      </bottom>
      <diagonal/>
    </border>
    <border>
      <left/>
      <right style="medium">
        <color indexed="63"/>
      </right>
      <top style="thin">
        <color indexed="63"/>
      </top>
      <bottom style="medium">
        <color indexed="63"/>
      </bottom>
      <diagonal/>
    </border>
    <border>
      <left/>
      <right style="thin">
        <color indexed="64"/>
      </right>
      <top/>
      <bottom/>
      <diagonal/>
    </border>
    <border>
      <left style="thin">
        <color indexed="63"/>
      </left>
      <right style="medium">
        <color indexed="63"/>
      </right>
      <top style="thin">
        <color indexed="63"/>
      </top>
      <bottom style="thin">
        <color indexed="64"/>
      </bottom>
      <diagonal/>
    </border>
    <border>
      <left style="thin">
        <color indexed="63"/>
      </left>
      <right style="medium">
        <color indexed="63"/>
      </right>
      <top style="thin">
        <color indexed="64"/>
      </top>
      <bottom style="medium">
        <color indexed="63"/>
      </bottom>
      <diagonal/>
    </border>
    <border>
      <left style="thin">
        <color indexed="63"/>
      </left>
      <right style="thin">
        <color indexed="64"/>
      </right>
      <top style="thin">
        <color indexed="63"/>
      </top>
      <bottom style="thin">
        <color indexed="64"/>
      </bottom>
      <diagonal/>
    </border>
    <border>
      <left style="thin">
        <color indexed="64"/>
      </left>
      <right style="thin">
        <color indexed="64"/>
      </right>
      <top style="thin">
        <color indexed="63"/>
      </top>
      <bottom style="thin">
        <color indexed="64"/>
      </bottom>
      <diagonal/>
    </border>
    <border>
      <left style="thin">
        <color indexed="64"/>
      </left>
      <right style="medium">
        <color indexed="63"/>
      </right>
      <top style="thin">
        <color indexed="63"/>
      </top>
      <bottom style="thin">
        <color indexed="64"/>
      </bottom>
      <diagonal/>
    </border>
    <border>
      <left style="thin">
        <color indexed="6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3"/>
      </right>
      <top style="thin">
        <color indexed="64"/>
      </top>
      <bottom style="thin">
        <color indexed="64"/>
      </bottom>
      <diagonal/>
    </border>
    <border>
      <left style="thin">
        <color indexed="63"/>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3"/>
      </right>
      <top/>
      <bottom style="thin">
        <color indexed="64"/>
      </bottom>
      <diagonal/>
    </border>
    <border>
      <left style="thin">
        <color indexed="64"/>
      </left>
      <right/>
      <top style="thin">
        <color indexed="64"/>
      </top>
      <bottom style="thin">
        <color indexed="64"/>
      </bottom>
      <diagonal/>
    </border>
    <border>
      <left style="thin">
        <color indexed="63"/>
      </left>
      <right/>
      <top/>
      <bottom style="thin">
        <color indexed="64"/>
      </bottom>
      <diagonal/>
    </border>
    <border>
      <left/>
      <right/>
      <top/>
      <bottom style="thin">
        <color indexed="64"/>
      </bottom>
      <diagonal/>
    </border>
    <border>
      <left/>
      <right style="medium">
        <color indexed="63"/>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3"/>
      </right>
      <top style="thin">
        <color indexed="64"/>
      </top>
      <bottom/>
      <diagonal/>
    </border>
    <border>
      <left style="thin">
        <color indexed="63"/>
      </left>
      <right/>
      <top style="thin">
        <color indexed="64"/>
      </top>
      <bottom style="thin">
        <color indexed="64"/>
      </bottom>
      <diagonal/>
    </border>
    <border>
      <left/>
      <right/>
      <top style="thin">
        <color indexed="64"/>
      </top>
      <bottom style="thin">
        <color indexed="64"/>
      </bottom>
      <diagonal/>
    </border>
    <border>
      <left/>
      <right style="medium">
        <color indexed="63"/>
      </right>
      <top style="thin">
        <color indexed="64"/>
      </top>
      <bottom style="thin">
        <color indexed="64"/>
      </bottom>
      <diagonal/>
    </border>
    <border>
      <left style="thin">
        <color indexed="63"/>
      </left>
      <right/>
      <top style="thin">
        <color indexed="64"/>
      </top>
      <bottom/>
      <diagonal/>
    </border>
    <border>
      <left/>
      <right style="medium">
        <color indexed="63"/>
      </right>
      <top style="thin">
        <color indexed="64"/>
      </top>
      <bottom/>
      <diagonal/>
    </border>
    <border>
      <left style="thin">
        <color indexed="63"/>
      </left>
      <right style="thin">
        <color indexed="64"/>
      </right>
      <top style="thin">
        <color indexed="64"/>
      </top>
      <bottom/>
      <diagonal/>
    </border>
    <border>
      <left style="thin">
        <color indexed="64"/>
      </left>
      <right style="medium">
        <color indexed="63"/>
      </right>
      <top/>
      <bottom/>
      <diagonal/>
    </border>
    <border>
      <left style="thin">
        <color indexed="63"/>
      </left>
      <right/>
      <top style="thin">
        <color indexed="64"/>
      </top>
      <bottom style="medium">
        <color indexed="63"/>
      </bottom>
      <diagonal/>
    </border>
    <border>
      <left/>
      <right/>
      <top style="thin">
        <color indexed="64"/>
      </top>
      <bottom style="medium">
        <color indexed="63"/>
      </bottom>
      <diagonal/>
    </border>
    <border>
      <left/>
      <right style="medium">
        <color indexed="63"/>
      </right>
      <top style="thin">
        <color indexed="64"/>
      </top>
      <bottom style="medium">
        <color indexed="63"/>
      </bottom>
      <diagonal/>
    </border>
    <border>
      <left/>
      <right style="thin">
        <color indexed="64"/>
      </right>
      <top/>
      <bottom style="thin">
        <color indexed="64"/>
      </bottom>
      <diagonal/>
    </border>
  </borders>
  <cellStyleXfs count="8">
    <xf numFmtId="0" fontId="0" fillId="0" borderId="0"/>
    <xf numFmtId="0" fontId="1" fillId="0" borderId="0"/>
    <xf numFmtId="49" fontId="4" fillId="0" borderId="0" applyBorder="0">
      <alignment vertical="top"/>
    </xf>
    <xf numFmtId="0" fontId="5"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 fillId="0" borderId="0"/>
    <xf numFmtId="0" fontId="3" fillId="0" borderId="0"/>
    <xf numFmtId="0" fontId="3" fillId="0" borderId="0"/>
  </cellStyleXfs>
  <cellXfs count="128">
    <xf numFmtId="0" fontId="0" fillId="0" borderId="0" xfId="0"/>
    <xf numFmtId="0" fontId="7" fillId="0" borderId="0" xfId="5" applyFont="1" applyFill="1" applyBorder="1" applyProtection="1"/>
    <xf numFmtId="0" fontId="7" fillId="0" borderId="0" xfId="5" applyFont="1" applyFill="1" applyBorder="1" applyAlignment="1" applyProtection="1">
      <alignment vertical="center"/>
    </xf>
    <xf numFmtId="0" fontId="7" fillId="0" borderId="0" xfId="5" applyFont="1" applyFill="1" applyBorder="1" applyAlignment="1" applyProtection="1">
      <alignment vertical="center" wrapText="1"/>
    </xf>
    <xf numFmtId="0" fontId="7" fillId="0" borderId="0" xfId="5" applyFont="1" applyFill="1" applyProtection="1"/>
    <xf numFmtId="0" fontId="7" fillId="0" borderId="1" xfId="5" applyFont="1" applyFill="1" applyBorder="1" applyProtection="1"/>
    <xf numFmtId="0" fontId="7" fillId="2" borderId="2" xfId="5" applyFont="1" applyFill="1" applyBorder="1" applyProtection="1"/>
    <xf numFmtId="0" fontId="7" fillId="2" borderId="3" xfId="5" applyFont="1" applyFill="1" applyBorder="1" applyAlignment="1" applyProtection="1">
      <alignment vertical="center"/>
    </xf>
    <xf numFmtId="0" fontId="7" fillId="2" borderId="3" xfId="5" applyFont="1" applyFill="1" applyBorder="1" applyAlignment="1" applyProtection="1">
      <alignment vertical="center" wrapText="1"/>
    </xf>
    <xf numFmtId="0" fontId="7" fillId="2" borderId="3" xfId="5" applyFont="1" applyFill="1" applyBorder="1" applyProtection="1"/>
    <xf numFmtId="0" fontId="7" fillId="2" borderId="4" xfId="5" applyFont="1" applyFill="1" applyBorder="1" applyProtection="1"/>
    <xf numFmtId="0" fontId="7" fillId="0" borderId="0" xfId="5" applyFont="1" applyProtection="1"/>
    <xf numFmtId="0" fontId="7" fillId="2" borderId="1" xfId="5" applyFont="1" applyFill="1" applyBorder="1" applyProtection="1"/>
    <xf numFmtId="0" fontId="7" fillId="2" borderId="8" xfId="5" applyFont="1" applyFill="1" applyBorder="1" applyProtection="1"/>
    <xf numFmtId="0" fontId="7" fillId="2" borderId="0" xfId="5" applyFont="1" applyFill="1" applyBorder="1" applyAlignment="1" applyProtection="1">
      <alignment vertical="center"/>
    </xf>
    <xf numFmtId="0" fontId="7" fillId="2" borderId="0" xfId="5" applyFont="1" applyFill="1" applyBorder="1" applyAlignment="1" applyProtection="1">
      <alignment horizontal="right" vertical="center" wrapText="1"/>
    </xf>
    <xf numFmtId="0" fontId="7" fillId="2" borderId="0" xfId="5" applyFont="1" applyFill="1" applyBorder="1" applyProtection="1"/>
    <xf numFmtId="0" fontId="7" fillId="2" borderId="9" xfId="5" applyFont="1" applyFill="1" applyBorder="1" applyAlignment="1" applyProtection="1">
      <alignment horizontal="center" vertical="center" wrapText="1"/>
    </xf>
    <xf numFmtId="0" fontId="9" fillId="4" borderId="10" xfId="6" applyFont="1" applyFill="1" applyBorder="1" applyAlignment="1" applyProtection="1">
      <alignment horizontal="center" vertical="center" wrapText="1"/>
      <protection locked="0"/>
    </xf>
    <xf numFmtId="0" fontId="7" fillId="0" borderId="1" xfId="5" applyFont="1" applyFill="1" applyBorder="1" applyAlignment="1" applyProtection="1">
      <alignment horizontal="center"/>
    </xf>
    <xf numFmtId="0" fontId="7" fillId="0" borderId="0" xfId="5" applyFont="1" applyFill="1" applyBorder="1" applyAlignment="1" applyProtection="1">
      <alignment horizontal="center"/>
    </xf>
    <xf numFmtId="0" fontId="7" fillId="2" borderId="1" xfId="5" applyFont="1" applyFill="1" applyBorder="1" applyAlignment="1" applyProtection="1">
      <alignment horizontal="center"/>
    </xf>
    <xf numFmtId="0" fontId="7" fillId="0" borderId="11" xfId="6" applyFont="1" applyBorder="1" applyAlignment="1" applyProtection="1">
      <alignment horizontal="center" vertical="center"/>
    </xf>
    <xf numFmtId="0" fontId="7" fillId="0" borderId="12" xfId="6" applyFont="1" applyBorder="1" applyAlignment="1" applyProtection="1">
      <alignment horizontal="center" vertical="center" wrapText="1"/>
    </xf>
    <xf numFmtId="0" fontId="7" fillId="0" borderId="12" xfId="6" applyNumberFormat="1" applyFont="1" applyBorder="1" applyAlignment="1" applyProtection="1">
      <alignment horizontal="center" vertical="center" wrapText="1"/>
    </xf>
    <xf numFmtId="0" fontId="7" fillId="0" borderId="13" xfId="6" applyNumberFormat="1" applyFont="1" applyBorder="1" applyAlignment="1" applyProtection="1">
      <alignment horizontal="center" vertical="center" wrapText="1"/>
    </xf>
    <xf numFmtId="0" fontId="7" fillId="2" borderId="8" xfId="5" applyFont="1" applyFill="1" applyBorder="1" applyAlignment="1" applyProtection="1">
      <alignment horizontal="center"/>
    </xf>
    <xf numFmtId="0" fontId="7" fillId="0" borderId="0" xfId="5" applyFont="1" applyAlignment="1" applyProtection="1">
      <alignment horizontal="center"/>
    </xf>
    <xf numFmtId="0" fontId="10" fillId="0" borderId="14" xfId="6" applyFont="1" applyBorder="1" applyAlignment="1" applyProtection="1">
      <alignment horizontal="center" vertical="center"/>
    </xf>
    <xf numFmtId="0" fontId="10" fillId="0" borderId="15" xfId="6" applyFont="1" applyBorder="1" applyAlignment="1" applyProtection="1">
      <alignment horizontal="center" vertical="center" wrapText="1"/>
    </xf>
    <xf numFmtId="0" fontId="10" fillId="0" borderId="15" xfId="6" applyFont="1" applyBorder="1" applyAlignment="1" applyProtection="1">
      <alignment horizontal="center" vertical="center"/>
    </xf>
    <xf numFmtId="0" fontId="10" fillId="0" borderId="16" xfId="6" applyFont="1" applyBorder="1" applyAlignment="1" applyProtection="1">
      <alignment horizontal="center" vertical="center"/>
    </xf>
    <xf numFmtId="0" fontId="10" fillId="2" borderId="14" xfId="6" applyFont="1" applyFill="1" applyBorder="1" applyAlignment="1" applyProtection="1">
      <alignment horizontal="center" vertical="center"/>
    </xf>
    <xf numFmtId="0" fontId="10" fillId="2" borderId="15" xfId="6" applyFont="1" applyFill="1" applyBorder="1" applyAlignment="1" applyProtection="1">
      <alignment horizontal="center" vertical="center" wrapText="1"/>
    </xf>
    <xf numFmtId="0" fontId="10" fillId="2" borderId="15" xfId="6" applyFont="1" applyFill="1" applyBorder="1" applyAlignment="1" applyProtection="1">
      <alignment horizontal="center" vertical="center"/>
    </xf>
    <xf numFmtId="0" fontId="10" fillId="2" borderId="16" xfId="6" applyFont="1" applyFill="1" applyBorder="1" applyAlignment="1" applyProtection="1">
      <alignment horizontal="center" vertical="center"/>
    </xf>
    <xf numFmtId="0" fontId="7" fillId="0" borderId="1" xfId="5" applyFont="1" applyFill="1" applyBorder="1" applyAlignment="1" applyProtection="1">
      <alignment horizontal="left" indent="15"/>
    </xf>
    <xf numFmtId="0" fontId="7" fillId="0" borderId="0" xfId="5" applyFont="1" applyFill="1" applyBorder="1" applyAlignment="1" applyProtection="1">
      <alignment horizontal="left" indent="15"/>
    </xf>
    <xf numFmtId="0" fontId="7" fillId="2" borderId="1" xfId="5" applyFont="1" applyFill="1" applyBorder="1" applyAlignment="1" applyProtection="1">
      <alignment horizontal="left" indent="15"/>
    </xf>
    <xf numFmtId="0" fontId="7" fillId="2" borderId="8" xfId="5" applyFont="1" applyFill="1" applyBorder="1" applyAlignment="1" applyProtection="1">
      <alignment horizontal="left" indent="15"/>
    </xf>
    <xf numFmtId="0" fontId="7" fillId="0" borderId="0" xfId="5" applyFont="1" applyAlignment="1" applyProtection="1">
      <alignment horizontal="left" indent="15"/>
    </xf>
    <xf numFmtId="49" fontId="4" fillId="0" borderId="17" xfId="6" applyNumberFormat="1" applyFont="1" applyBorder="1" applyAlignment="1" applyProtection="1">
      <alignment horizontal="center" vertical="center"/>
    </xf>
    <xf numFmtId="0" fontId="4" fillId="0" borderId="18" xfId="6" applyFont="1" applyBorder="1" applyAlignment="1" applyProtection="1">
      <alignment vertical="center" wrapText="1"/>
    </xf>
    <xf numFmtId="4" fontId="4" fillId="6" borderId="18" xfId="6" applyNumberFormat="1" applyFont="1" applyFill="1" applyBorder="1" applyAlignment="1" applyProtection="1">
      <alignment horizontal="right" vertical="center"/>
    </xf>
    <xf numFmtId="4" fontId="4" fillId="6" borderId="19" xfId="6" applyNumberFormat="1" applyFont="1" applyFill="1" applyBorder="1" applyAlignment="1" applyProtection="1">
      <alignment horizontal="right" vertical="center"/>
    </xf>
    <xf numFmtId="4" fontId="4" fillId="6" borderId="20" xfId="6" applyNumberFormat="1" applyFont="1" applyFill="1" applyBorder="1" applyAlignment="1" applyProtection="1">
      <alignment horizontal="right" vertical="center"/>
    </xf>
    <xf numFmtId="49" fontId="4" fillId="0" borderId="14" xfId="6" applyNumberFormat="1" applyFont="1" applyBorder="1" applyAlignment="1" applyProtection="1">
      <alignment horizontal="center" vertical="center"/>
    </xf>
    <xf numFmtId="0" fontId="4" fillId="0" borderId="21" xfId="6" applyFont="1" applyBorder="1" applyAlignment="1" applyProtection="1">
      <alignment horizontal="left" vertical="center" wrapText="1" indent="1"/>
    </xf>
    <xf numFmtId="4" fontId="4" fillId="6" borderId="21" xfId="6" applyNumberFormat="1" applyFont="1" applyFill="1" applyBorder="1" applyAlignment="1" applyProtection="1">
      <alignment horizontal="right" vertical="center"/>
    </xf>
    <xf numFmtId="4" fontId="4" fillId="7" borderId="15" xfId="7" applyNumberFormat="1" applyFont="1" applyFill="1" applyBorder="1" applyAlignment="1" applyProtection="1">
      <alignment vertical="center"/>
      <protection locked="0"/>
    </xf>
    <xf numFmtId="4" fontId="4" fillId="7" borderId="16" xfId="7" applyNumberFormat="1" applyFont="1" applyFill="1" applyBorder="1" applyAlignment="1" applyProtection="1">
      <alignment vertical="center"/>
      <protection locked="0"/>
    </xf>
    <xf numFmtId="4" fontId="4" fillId="6" borderId="16" xfId="6" applyNumberFormat="1" applyFont="1" applyFill="1" applyBorder="1" applyAlignment="1" applyProtection="1">
      <alignment horizontal="right" vertical="center"/>
    </xf>
    <xf numFmtId="0" fontId="7" fillId="0" borderId="1" xfId="5" applyFont="1" applyFill="1" applyBorder="1" applyAlignment="1" applyProtection="1">
      <alignment vertical="center"/>
    </xf>
    <xf numFmtId="0" fontId="7" fillId="2" borderId="1" xfId="5" applyFont="1" applyFill="1" applyBorder="1" applyAlignment="1" applyProtection="1">
      <alignment vertical="center"/>
    </xf>
    <xf numFmtId="49" fontId="2" fillId="8" borderId="22" xfId="4" applyNumberFormat="1" applyFont="1" applyFill="1" applyBorder="1" applyAlignment="1" applyProtection="1">
      <alignment horizontal="center" vertical="center"/>
    </xf>
    <xf numFmtId="0" fontId="2" fillId="8" borderId="23" xfId="4" applyFont="1" applyFill="1" applyBorder="1" applyAlignment="1" applyProtection="1">
      <alignment horizontal="left" vertical="center"/>
    </xf>
    <xf numFmtId="0" fontId="2" fillId="8" borderId="24" xfId="4" applyFont="1" applyFill="1" applyBorder="1" applyAlignment="1" applyProtection="1">
      <alignment horizontal="left" vertical="center"/>
    </xf>
    <xf numFmtId="0" fontId="7" fillId="2" borderId="8" xfId="5" applyFont="1" applyFill="1" applyBorder="1" applyAlignment="1" applyProtection="1">
      <alignment vertical="center"/>
    </xf>
    <xf numFmtId="0" fontId="7" fillId="0" borderId="0" xfId="5" applyFont="1" applyAlignment="1" applyProtection="1">
      <alignment vertical="center"/>
    </xf>
    <xf numFmtId="49" fontId="11" fillId="8" borderId="22" xfId="4" applyNumberFormat="1" applyFont="1" applyFill="1" applyBorder="1" applyAlignment="1" applyProtection="1">
      <alignment horizontal="left" vertical="center"/>
    </xf>
    <xf numFmtId="0" fontId="11" fillId="8" borderId="23" xfId="4" applyFont="1" applyFill="1" applyBorder="1" applyAlignment="1" applyProtection="1">
      <alignment horizontal="left" vertical="center" indent="1"/>
    </xf>
    <xf numFmtId="0" fontId="11" fillId="8" borderId="23" xfId="4" applyFont="1" applyFill="1" applyBorder="1" applyAlignment="1" applyProtection="1">
      <alignment horizontal="left" vertical="center"/>
    </xf>
    <xf numFmtId="0" fontId="11" fillId="8" borderId="24" xfId="4" applyFont="1" applyFill="1" applyBorder="1" applyAlignment="1" applyProtection="1">
      <alignment horizontal="left" vertical="center"/>
    </xf>
    <xf numFmtId="0" fontId="11" fillId="2" borderId="1" xfId="4" applyFont="1" applyFill="1" applyBorder="1" applyAlignment="1" applyProtection="1">
      <alignment horizontal="center" vertical="center" wrapText="1"/>
    </xf>
    <xf numFmtId="49" fontId="4" fillId="0" borderId="15" xfId="6" applyNumberFormat="1" applyFont="1" applyBorder="1" applyAlignment="1" applyProtection="1">
      <alignment horizontal="center" vertical="center"/>
    </xf>
    <xf numFmtId="0" fontId="4" fillId="4" borderId="21" xfId="6" applyFont="1" applyFill="1" applyBorder="1" applyAlignment="1" applyProtection="1">
      <alignment horizontal="left" vertical="center" wrapText="1" indent="2"/>
      <protection locked="0"/>
    </xf>
    <xf numFmtId="4" fontId="4" fillId="7" borderId="25" xfId="7" applyNumberFormat="1" applyFont="1" applyFill="1" applyBorder="1" applyAlignment="1" applyProtection="1">
      <alignment vertical="center"/>
      <protection locked="0"/>
    </xf>
    <xf numFmtId="0" fontId="4" fillId="0" borderId="21" xfId="6" applyFont="1" applyBorder="1" applyAlignment="1" applyProtection="1">
      <alignment vertical="center" wrapText="1"/>
    </xf>
    <xf numFmtId="4" fontId="4" fillId="0" borderId="15" xfId="7" applyNumberFormat="1" applyFont="1" applyFill="1" applyBorder="1" applyAlignment="1" applyProtection="1">
      <alignment vertical="center"/>
    </xf>
    <xf numFmtId="4" fontId="4" fillId="6" borderId="15" xfId="6" applyNumberFormat="1" applyFont="1" applyFill="1" applyBorder="1" applyAlignment="1" applyProtection="1">
      <alignment horizontal="right" vertical="center"/>
    </xf>
    <xf numFmtId="4" fontId="4" fillId="0" borderId="26" xfId="7" applyNumberFormat="1" applyFont="1" applyFill="1" applyBorder="1" applyAlignment="1" applyProtection="1">
      <alignment vertical="center"/>
    </xf>
    <xf numFmtId="4" fontId="4" fillId="7" borderId="27" xfId="7" applyNumberFormat="1" applyFont="1" applyFill="1" applyBorder="1" applyAlignment="1" applyProtection="1">
      <alignment vertical="center"/>
      <protection locked="0"/>
    </xf>
    <xf numFmtId="49" fontId="4" fillId="5" borderId="28" xfId="6" applyNumberFormat="1" applyFont="1" applyFill="1" applyBorder="1" applyAlignment="1" applyProtection="1">
      <alignment horizontal="center" vertical="center"/>
    </xf>
    <xf numFmtId="0" fontId="4" fillId="5" borderId="29" xfId="6" applyFont="1" applyFill="1" applyBorder="1" applyAlignment="1" applyProtection="1">
      <alignment horizontal="left" vertical="center" wrapText="1" indent="1"/>
    </xf>
    <xf numFmtId="4" fontId="4" fillId="5" borderId="29" xfId="6" applyNumberFormat="1" applyFont="1" applyFill="1" applyBorder="1" applyAlignment="1" applyProtection="1">
      <alignment horizontal="right" vertical="center"/>
    </xf>
    <xf numFmtId="4" fontId="4" fillId="5" borderId="29" xfId="7" applyNumberFormat="1" applyFont="1" applyFill="1" applyBorder="1" applyAlignment="1" applyProtection="1">
      <alignment vertical="center"/>
    </xf>
    <xf numFmtId="4" fontId="4" fillId="5" borderId="30" xfId="7" applyNumberFormat="1" applyFont="1" applyFill="1" applyBorder="1" applyAlignment="1" applyProtection="1">
      <alignment vertical="center"/>
    </xf>
    <xf numFmtId="0" fontId="4" fillId="0" borderId="15" xfId="6" applyFont="1" applyFill="1" applyBorder="1" applyAlignment="1" applyProtection="1">
      <alignment horizontal="left" vertical="center" wrapText="1" indent="1"/>
    </xf>
    <xf numFmtId="49" fontId="11" fillId="8" borderId="31" xfId="4" applyNumberFormat="1" applyFont="1" applyFill="1" applyBorder="1" applyAlignment="1" applyProtection="1">
      <alignment horizontal="left" vertical="center"/>
    </xf>
    <xf numFmtId="0" fontId="11" fillId="8" borderId="3" xfId="4" applyFont="1" applyFill="1" applyBorder="1" applyAlignment="1" applyProtection="1">
      <alignment horizontal="left" vertical="center"/>
    </xf>
    <xf numFmtId="0" fontId="11" fillId="8" borderId="32" xfId="4" applyFont="1" applyFill="1" applyBorder="1" applyAlignment="1" applyProtection="1">
      <alignment horizontal="left" vertical="center"/>
    </xf>
    <xf numFmtId="4" fontId="4" fillId="2" borderId="16" xfId="6" applyNumberFormat="1" applyFont="1" applyFill="1" applyBorder="1" applyAlignment="1" applyProtection="1">
      <alignment horizontal="right" vertical="center"/>
    </xf>
    <xf numFmtId="0" fontId="4" fillId="2" borderId="21" xfId="6" applyFont="1" applyFill="1" applyBorder="1" applyAlignment="1" applyProtection="1">
      <alignment horizontal="left" vertical="center" wrapText="1" indent="1"/>
    </xf>
    <xf numFmtId="49" fontId="4" fillId="0" borderId="33" xfId="6" applyNumberFormat="1" applyFont="1" applyBorder="1" applyAlignment="1" applyProtection="1">
      <alignment horizontal="center" vertical="center"/>
    </xf>
    <xf numFmtId="0" fontId="12" fillId="0" borderId="2" xfId="6" applyFont="1" applyBorder="1" applyAlignment="1" applyProtection="1">
      <alignment vertical="center" wrapText="1"/>
    </xf>
    <xf numFmtId="4" fontId="4" fillId="6" borderId="2" xfId="6" applyNumberFormat="1" applyFont="1" applyFill="1" applyBorder="1" applyAlignment="1" applyProtection="1">
      <alignment horizontal="right" vertical="center"/>
    </xf>
    <xf numFmtId="4" fontId="4" fillId="6" borderId="26" xfId="6" applyNumberFormat="1" applyFont="1" applyFill="1" applyBorder="1" applyAlignment="1" applyProtection="1">
      <alignment horizontal="right" vertical="center"/>
    </xf>
    <xf numFmtId="4" fontId="4" fillId="6" borderId="27" xfId="6" applyNumberFormat="1" applyFont="1" applyFill="1" applyBorder="1" applyAlignment="1" applyProtection="1">
      <alignment horizontal="right" vertical="center"/>
    </xf>
    <xf numFmtId="0" fontId="2" fillId="8" borderId="3" xfId="4" applyFont="1" applyFill="1" applyBorder="1" applyAlignment="1" applyProtection="1">
      <alignment horizontal="left" vertical="center"/>
    </xf>
    <xf numFmtId="0" fontId="13" fillId="2" borderId="1" xfId="4" applyFont="1" applyFill="1" applyBorder="1" applyAlignment="1" applyProtection="1">
      <alignment horizontal="center" vertical="center"/>
    </xf>
    <xf numFmtId="0" fontId="4" fillId="6" borderId="21" xfId="6" applyNumberFormat="1" applyFont="1" applyFill="1" applyBorder="1" applyAlignment="1" applyProtection="1">
      <alignment horizontal="left" vertical="center" wrapText="1" indent="2"/>
    </xf>
    <xf numFmtId="4" fontId="4" fillId="2" borderId="15" xfId="7" applyNumberFormat="1" applyFont="1" applyFill="1" applyBorder="1" applyAlignment="1" applyProtection="1">
      <alignment vertical="center"/>
    </xf>
    <xf numFmtId="0" fontId="4" fillId="0" borderId="19" xfId="6" applyFont="1" applyBorder="1" applyAlignment="1" applyProtection="1">
      <alignment horizontal="left" vertical="center" wrapText="1"/>
    </xf>
    <xf numFmtId="4" fontId="4" fillId="7" borderId="19" xfId="7" applyNumberFormat="1" applyFont="1" applyFill="1" applyBorder="1" applyAlignment="1" applyProtection="1">
      <alignment vertical="center"/>
      <protection locked="0"/>
    </xf>
    <xf numFmtId="0" fontId="4" fillId="0" borderId="26" xfId="6" applyFont="1" applyBorder="1" applyAlignment="1" applyProtection="1">
      <alignment horizontal="left" vertical="center" wrapText="1"/>
    </xf>
    <xf numFmtId="4" fontId="4" fillId="7" borderId="26" xfId="7" applyNumberFormat="1" applyFont="1" applyFill="1" applyBorder="1" applyAlignment="1" applyProtection="1">
      <alignment vertical="center"/>
      <protection locked="0"/>
    </xf>
    <xf numFmtId="4" fontId="4" fillId="6" borderId="1" xfId="6" applyNumberFormat="1" applyFont="1" applyFill="1" applyBorder="1" applyAlignment="1" applyProtection="1">
      <alignment horizontal="right" vertical="center"/>
    </xf>
    <xf numFmtId="4" fontId="4" fillId="6" borderId="34" xfId="6" applyNumberFormat="1" applyFont="1" applyFill="1" applyBorder="1" applyAlignment="1" applyProtection="1">
      <alignment horizontal="right" vertical="center"/>
    </xf>
    <xf numFmtId="49" fontId="11" fillId="8" borderId="28" xfId="4" applyNumberFormat="1" applyFont="1" applyFill="1" applyBorder="1" applyAlignment="1" applyProtection="1">
      <alignment horizontal="left" vertical="center"/>
    </xf>
    <xf numFmtId="0" fontId="11" fillId="8" borderId="29" xfId="4" applyFont="1" applyFill="1" applyBorder="1" applyAlignment="1" applyProtection="1">
      <alignment horizontal="left" vertical="center"/>
    </xf>
    <xf numFmtId="0" fontId="11" fillId="8" borderId="30" xfId="4" applyFont="1" applyFill="1" applyBorder="1" applyAlignment="1" applyProtection="1">
      <alignment horizontal="left" vertical="center"/>
    </xf>
    <xf numFmtId="0" fontId="11" fillId="8" borderId="0" xfId="4" applyFont="1" applyFill="1" applyBorder="1" applyAlignment="1" applyProtection="1">
      <alignment horizontal="left" vertical="center" indent="1"/>
    </xf>
    <xf numFmtId="0" fontId="4" fillId="0" borderId="19" xfId="6" applyFont="1" applyFill="1" applyBorder="1" applyAlignment="1" applyProtection="1">
      <alignment horizontal="left" vertical="center" wrapText="1"/>
    </xf>
    <xf numFmtId="0" fontId="7" fillId="0" borderId="8" xfId="5" applyFont="1" applyFill="1" applyBorder="1" applyProtection="1"/>
    <xf numFmtId="0" fontId="4" fillId="0" borderId="15" xfId="6" applyFont="1" applyFill="1" applyBorder="1" applyAlignment="1" applyProtection="1">
      <alignment horizontal="left" vertical="center" wrapText="1"/>
    </xf>
    <xf numFmtId="49" fontId="11" fillId="8" borderId="35" xfId="4" applyNumberFormat="1" applyFont="1" applyFill="1" applyBorder="1" applyAlignment="1" applyProtection="1">
      <alignment horizontal="left" vertical="center"/>
    </xf>
    <xf numFmtId="0" fontId="2" fillId="8" borderId="36" xfId="4" applyFont="1" applyFill="1" applyBorder="1" applyAlignment="1" applyProtection="1">
      <alignment horizontal="left" vertical="center"/>
    </xf>
    <xf numFmtId="0" fontId="11" fillId="8" borderId="36" xfId="4" applyFont="1" applyFill="1" applyBorder="1" applyAlignment="1" applyProtection="1">
      <alignment horizontal="left" vertical="center"/>
    </xf>
    <xf numFmtId="0" fontId="11" fillId="8" borderId="37" xfId="4" applyFont="1" applyFill="1" applyBorder="1" applyAlignment="1" applyProtection="1">
      <alignment horizontal="left" vertical="center"/>
    </xf>
    <xf numFmtId="0" fontId="7" fillId="2" borderId="18" xfId="5" applyFont="1" applyFill="1" applyBorder="1" applyAlignment="1" applyProtection="1">
      <alignment vertical="center"/>
    </xf>
    <xf numFmtId="0" fontId="7" fillId="2" borderId="23" xfId="5" applyFont="1" applyFill="1" applyBorder="1" applyAlignment="1" applyProtection="1">
      <alignment vertical="center"/>
    </xf>
    <xf numFmtId="0" fontId="7" fillId="2" borderId="23" xfId="5" applyFont="1" applyFill="1" applyBorder="1" applyAlignment="1" applyProtection="1">
      <alignment vertical="center" wrapText="1"/>
    </xf>
    <xf numFmtId="0" fontId="7" fillId="2" borderId="23" xfId="5" applyFont="1" applyFill="1" applyBorder="1" applyProtection="1"/>
    <xf numFmtId="0" fontId="7" fillId="2" borderId="38" xfId="5" applyFont="1" applyFill="1" applyBorder="1" applyAlignment="1" applyProtection="1">
      <alignment vertical="center"/>
    </xf>
    <xf numFmtId="0" fontId="7" fillId="0" borderId="0" xfId="5" applyFont="1" applyAlignment="1" applyProtection="1">
      <alignment vertical="center" wrapText="1"/>
    </xf>
    <xf numFmtId="0" fontId="9" fillId="5" borderId="14" xfId="6" applyFont="1" applyFill="1" applyBorder="1" applyAlignment="1" applyProtection="1">
      <alignment horizontal="left" vertical="center" indent="15"/>
    </xf>
    <xf numFmtId="0" fontId="9" fillId="5" borderId="15" xfId="6" applyFont="1" applyFill="1" applyBorder="1" applyAlignment="1" applyProtection="1">
      <alignment horizontal="left" vertical="center" indent="15"/>
    </xf>
    <xf numFmtId="0" fontId="9" fillId="5" borderId="16" xfId="6" applyFont="1" applyFill="1" applyBorder="1" applyAlignment="1" applyProtection="1">
      <alignment horizontal="left" vertical="center" indent="15"/>
    </xf>
    <xf numFmtId="0" fontId="8" fillId="3" borderId="5" xfId="5" applyFont="1" applyFill="1" applyBorder="1" applyAlignment="1" applyProtection="1">
      <alignment horizontal="center" vertical="center" wrapText="1"/>
    </xf>
    <xf numFmtId="0" fontId="8" fillId="3" borderId="6" xfId="5" applyFont="1" applyFill="1" applyBorder="1" applyAlignment="1" applyProtection="1">
      <alignment horizontal="center" vertical="center" wrapText="1"/>
    </xf>
    <xf numFmtId="0" fontId="8" fillId="3" borderId="7" xfId="5" applyFont="1" applyFill="1" applyBorder="1" applyAlignment="1" applyProtection="1">
      <alignment horizontal="center" vertical="center" wrapText="1"/>
    </xf>
    <xf numFmtId="0" fontId="7" fillId="2" borderId="0" xfId="5" applyFont="1" applyFill="1" applyBorder="1" applyAlignment="1" applyProtection="1">
      <alignment horizontal="right" vertical="center" wrapText="1"/>
    </xf>
    <xf numFmtId="0" fontId="9" fillId="5" borderId="28" xfId="6" applyFont="1" applyFill="1" applyBorder="1" applyAlignment="1" applyProtection="1">
      <alignment horizontal="left" vertical="center" indent="15"/>
    </xf>
    <xf numFmtId="0" fontId="9" fillId="5" borderId="29" xfId="6" applyFont="1" applyFill="1" applyBorder="1" applyAlignment="1" applyProtection="1">
      <alignment horizontal="left" vertical="center" indent="15"/>
    </xf>
    <xf numFmtId="0" fontId="9" fillId="5" borderId="30" xfId="6" applyFont="1" applyFill="1" applyBorder="1" applyAlignment="1" applyProtection="1">
      <alignment horizontal="left" vertical="center" indent="15"/>
    </xf>
    <xf numFmtId="0" fontId="9" fillId="5" borderId="14" xfId="6" applyFont="1" applyFill="1" applyBorder="1" applyAlignment="1" applyProtection="1">
      <alignment horizontal="left" vertical="center" indent="11"/>
    </xf>
    <xf numFmtId="0" fontId="9" fillId="5" borderId="15" xfId="6" applyFont="1" applyFill="1" applyBorder="1" applyAlignment="1" applyProtection="1">
      <alignment horizontal="left" vertical="center" indent="11"/>
    </xf>
    <xf numFmtId="0" fontId="9" fillId="5" borderId="16" xfId="6" applyFont="1" applyFill="1" applyBorder="1" applyAlignment="1" applyProtection="1">
      <alignment horizontal="left" vertical="center" indent="11"/>
    </xf>
  </cellXfs>
  <cellStyles count="8">
    <cellStyle name="Гиперссылка 2" xfId="4"/>
    <cellStyle name="Гиперссылка 3" xfId="3"/>
    <cellStyle name="Обычный" xfId="0" builtinId="0"/>
    <cellStyle name="Обычный 10" xfId="2"/>
    <cellStyle name="Обычный 14" xfId="1"/>
    <cellStyle name="Обычный_Копия Факт по месяцам - сети (на оформление)" xfId="5"/>
    <cellStyle name="Обычный_Котёл Сети" xfId="6"/>
    <cellStyle name="Обычный_Котёл Сети_Форма 46 - передача" xfId="7"/>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21</xdr:row>
      <xdr:rowOff>0</xdr:rowOff>
    </xdr:from>
    <xdr:to>
      <xdr:col>3</xdr:col>
      <xdr:colOff>190500</xdr:colOff>
      <xdr:row>23</xdr:row>
      <xdr:rowOff>0</xdr:rowOff>
    </xdr:to>
    <xdr:grpSp>
      <xdr:nvGrpSpPr>
        <xdr:cNvPr id="2" name="shCalendar" hidden="1"/>
        <xdr:cNvGrpSpPr>
          <a:grpSpLocks/>
        </xdr:cNvGrpSpPr>
      </xdr:nvGrpSpPr>
      <xdr:grpSpPr bwMode="auto">
        <a:xfrm>
          <a:off x="657225" y="3105150"/>
          <a:ext cx="190500" cy="495300"/>
          <a:chOff x="13896191" y="1813753"/>
          <a:chExt cx="211023" cy="178845"/>
        </a:xfrm>
      </xdr:grpSpPr>
      <xdr:sp macro="[1]!modfrmDateChoose.CalendarShow" textlink="">
        <xdr:nvSpPr>
          <xdr:cNvPr id="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1]!modfrmDateChoose.CalendarShow">
        <xdr:nvPicPr>
          <xdr:cNvPr id="4" name="shCalendar_1" descr="CalendarSmall.bmp" hidden="1"/>
          <xdr:cNvPicPr preferRelativeResize="0">
            <a:picLocks/>
          </xdr:cNvPicPr>
        </xdr:nvPicPr>
        <xdr:blipFill>
          <a:blip xmlns:r="http://schemas.openxmlformats.org/officeDocument/2006/relationships" r:embed="rId1" cstate="print">
            <a:grayscl/>
          </a:blip>
          <a:srcRect/>
          <a:stretch>
            <a:fillRect/>
          </a:stretch>
        </xdr:blipFill>
        <xdr:spPr bwMode="auto">
          <a:xfrm>
            <a:off x="13952685" y="1863942"/>
            <a:ext cx="98171" cy="91476"/>
          </a:xfrm>
          <a:prstGeom prst="rect">
            <a:avLst/>
          </a:prstGeom>
          <a:noFill/>
          <a:ln w="3175">
            <a:solidFill>
              <a:srgbClr val="D9D9D9"/>
            </a:solid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10.&#1077;&#1078;&#1077;&#1084;&#1077;&#1089;%20&#1087;&#1086;%20&#1090;&#1077;&#1093;%20&#1087;&#1088;&#1080;&#1089;&#1086;&#1077;&#1076;%20&#1080;%20&#1088;&#1077;&#1084;%20&#1088;&#1072;&#1073;/2014/&#1103;&#1085;&#1074;&#1072;&#1088;&#1100;%202014%20EE.OPEN.INFO.MONTH.NET(v1.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9;&#1077;&#1085;&#1090;&#1103;&#1073;&#1088;&#1100;%202015%20KOTEL.NET.FACT.3.2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6;&#1082;&#1090;&#1103;&#1073;&#1088;&#1100;%202015%20KOTEL.NET.FACT.3.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5;&#1086;&#1103;&#1073;&#1088;&#1100;%202015%20KOTEL.NET.FACT.3.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76;&#1077;&#1082;&#1072;&#1073;&#1088;&#1100;%202015%20KOTEL.NET.FACT.3.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103;&#1085;&#1074;&#1072;&#1088;&#1100;%20%202015%20KOTEL.NET.FACT.3.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92;&#1077;&#1074;&#1088;&#1072;&#1083;&#1100;%20%202015%20KOTEL.NET.FACT.3.2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4;&#1072;&#1088;&#1090;%20%202015%20KOTEL.NET.FACT.3.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72;&#1087;&#1088;&#1077;&#1083;&#1100;%20%202015%20KOTEL.NET.FACT.3.2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4;&#1072;&#1081;%20%202015%20KOTEL.NET.FACT.3.2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0;&#1102;&#1085;&#1100;%202015%20KOTEL.NET.FACT.3.2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80;&#1102;&#1083;&#1100;%202015%20KOTEL.NET.FACT.3.2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050;&#1042;&#1069;&#1055;/&#1054;&#1054;&#1054;%20&#1050;&#1042;&#1069;&#1055;%20&#1045;&#1048;&#1040;&#1057;,%20&#1086;&#1090;&#1095;&#1077;&#1090;&#1099;/&#1054;&#1054;&#1054;%20&#1045;&#1048;&#1040;&#1057;%202014-2017/&#1076;&#1086;%2020%20&#1077;&#1078;&#1077;&#1084;&#1077;&#1089;%20&#1082;&#1086;&#1090;&#1077;&#1083;%20&#1085;&#1077;&#1090;%20&#1092;&#1072;&#1082;&#1090;/2015/&#1072;&#1074;&#1075;&#1091;&#1089;&#1090;%202015%20KOTEL.NET.FACT.3.2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modCommonProv"/>
      <sheetName val="Инструкция"/>
      <sheetName val="Лог обновления"/>
      <sheetName val="Выбор субъекта РФ"/>
      <sheetName val="Титульный"/>
      <sheetName val="Договоры"/>
      <sheetName val="Доступ"/>
      <sheetName val="Ремонт"/>
      <sheetName val="Ссылки на публикации"/>
      <sheetName val="Комментарии"/>
      <sheetName val="Проверка"/>
      <sheetName val="CheckCopy"/>
      <sheetName val="AllSheetsInThisWorkbook"/>
      <sheetName val="et_union"/>
      <sheetName val="TEHSHEET"/>
      <sheetName val="modInfo"/>
      <sheetName val="REESTR_ORG"/>
      <sheetName val="modHyperlink"/>
      <sheetName val="modChange"/>
      <sheetName val="modTitleSheetHeaders"/>
      <sheetName val="modServiceModule"/>
      <sheetName val="modClassifierValidate"/>
      <sheetName val="Паспорт"/>
      <sheetName val="REESTR_FILTERED"/>
      <sheetName val="REESTR_MO"/>
      <sheetName val="modfrmReestr"/>
      <sheetName val="modDblClick"/>
      <sheetName val="modfrmDateChoose"/>
      <sheetName val="modReestrMO"/>
      <sheetName val="modSheetMain01"/>
      <sheetName val="modSheetMain02"/>
      <sheetName val="modSheetMain03"/>
      <sheetName val="modSheetMain04"/>
      <sheetName val="modSheetMain05"/>
      <sheetName val="modSheetMain06"/>
      <sheetName val="modUpdTemplMain"/>
      <sheetName val="modRegionSelectSub"/>
      <sheetName val="modfrmCheckUpdates"/>
      <sheetName val="modProvGeneralProc"/>
      <sheetName val="modThisWorkbook"/>
      <sheetName val="январь 2014 EE.OPEN.INFO.MONTH"/>
    </sheetNames>
    <definedNames>
      <definedName name="modfrmDateChoose.CalendarShow"/>
    </definedNames>
    <sheetDataSet>
      <sheetData sheetId="0"/>
      <sheetData sheetId="1">
        <row r="2">
          <cell r="B2" t="str">
            <v>Код шаблона: EE.OPEN.INFO.MONTH.NET</v>
          </cell>
        </row>
      </sheetData>
      <sheetData sheetId="2"/>
      <sheetData sheetId="3"/>
      <sheetData sheetId="4">
        <row r="14">
          <cell r="F14">
            <v>2014</v>
          </cell>
        </row>
        <row r="15">
          <cell r="F15" t="str">
            <v>январь</v>
          </cell>
        </row>
        <row r="21">
          <cell r="F21" t="str">
            <v>ООО "КВЭП"</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sheetData sheetId="1"/>
      <sheetData sheetId="2"/>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sheetData sheetId="5"/>
      <sheetData sheetId="6"/>
      <sheetData sheetId="7"/>
      <sheetData sheetId="8"/>
      <sheetData sheetId="9"/>
      <sheetData sheetId="10"/>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ow r="8">
          <cell r="G8" t="str">
            <v>Январь</v>
          </cell>
        </row>
      </sheetData>
      <sheetData sheetId="2" refreshError="1"/>
      <sheetData sheetId="3">
        <row r="25">
          <cell r="E25" t="str">
            <v>Филиал КВЭП ЗАО "РАМО-М"</v>
          </cell>
        </row>
        <row r="36">
          <cell r="E36" t="str">
            <v>ОАО "Кубаньэнергосбыт"</v>
          </cell>
        </row>
        <row r="37">
          <cell r="E37" t="str">
            <v>ОАО "НЭСК"</v>
          </cell>
        </row>
        <row r="38">
          <cell r="E38" t="str">
            <v>ОАО "Мосэнергосбыт"</v>
          </cell>
        </row>
        <row r="39">
          <cell r="E39" t="str">
            <v>ЗАО "МАРЭМ+"</v>
          </cell>
        </row>
        <row r="43">
          <cell r="E43" t="str">
            <v>ОАО "НЭСК-электросети"</v>
          </cell>
        </row>
      </sheetData>
      <sheetData sheetId="4" refreshError="1"/>
      <sheetData sheetId="5" refreshError="1"/>
      <sheetData sheetId="6" refreshError="1"/>
      <sheetData sheetId="7">
        <row r="200">
          <cell r="A200" t="str">
            <v>Гирейское ЗАО "Железобетон"</v>
          </cell>
          <cell r="H200" t="str">
            <v>ЗАО "МАРЭМ+"</v>
          </cell>
          <cell r="X200" t="str">
            <v>ЗАО "Картонтара"</v>
          </cell>
        </row>
        <row r="201">
          <cell r="A201" t="str">
            <v>ГНУ АОС ВНИИМК Россельхозакадемии</v>
          </cell>
          <cell r="H201" t="str">
            <v>ЗАО "Транссервисэнерго"</v>
          </cell>
          <cell r="X201" t="str">
            <v>ЗАО "Картонтара"</v>
          </cell>
        </row>
        <row r="202">
          <cell r="A202" t="str">
            <v>ГТРК «Кубань»</v>
          </cell>
          <cell r="H202" t="str">
            <v>ОАО "Кубаньэнергосбыт"</v>
          </cell>
          <cell r="X202" t="str">
            <v>ЗАО "Кристалл"</v>
          </cell>
        </row>
        <row r="203">
          <cell r="A203" t="str">
            <v>ГУ Краснодарский НИИ хранения и переработки с/х продукции РАСН</v>
          </cell>
          <cell r="H203" t="str">
            <v>ОАО "Мосэнергосбыт"</v>
          </cell>
          <cell r="X203" t="str">
            <v>ЗАО "Кубаньжелдормаш"</v>
          </cell>
        </row>
        <row r="204">
          <cell r="A204" t="str">
            <v>ЗАО "Анапа Инвест"</v>
          </cell>
          <cell r="H204" t="str">
            <v>ОАО "НЭСК"</v>
          </cell>
          <cell r="X204" t="str">
            <v>ЗАО "Сахарный завод "Свобода"</v>
          </cell>
        </row>
        <row r="205">
          <cell r="A205" t="str">
            <v>ЗАО "Завод "Кубаньпровод"</v>
          </cell>
          <cell r="H205" t="str">
            <v>ОАО "Оборонэнергосбыт"</v>
          </cell>
          <cell r="X205" t="str">
            <v>ЗАО "Сахарный комбинат "Курганинский"</v>
          </cell>
        </row>
        <row r="206">
          <cell r="A206" t="str">
            <v>ЗАО "КНПЗ-КЭН"</v>
          </cell>
          <cell r="H206" t="str">
            <v>ОАО «Нижноватомэнергосбыт»</v>
          </cell>
          <cell r="X206" t="str">
            <v>ЗАО "Сахарный комбинат "Тихорецкий"</v>
          </cell>
        </row>
        <row r="207">
          <cell r="A207" t="str">
            <v>ЗАО "Краснодарлекраспром"</v>
          </cell>
          <cell r="H207" t="str">
            <v>ОАО ГК «ТНС энерго»</v>
          </cell>
          <cell r="X207" t="str">
            <v>ЗАО "Тбилисский сахарный завод"</v>
          </cell>
        </row>
        <row r="208">
          <cell r="A208" t="str">
            <v>ЗАО "Пансионат "Шепси"</v>
          </cell>
          <cell r="H208" t="str">
            <v>ООО "Дизаж М"</v>
          </cell>
          <cell r="X208" t="str">
            <v>ЗАО "Успенский сахарник"</v>
          </cell>
        </row>
        <row r="209">
          <cell r="A209" t="str">
            <v>ЗАО "Пластформ"</v>
          </cell>
          <cell r="H209" t="str">
            <v>ООО "КНАУФ ЭНЕРГИЯ"</v>
          </cell>
          <cell r="X209" t="str">
            <v>ОАО "Адыгэнергострой"</v>
          </cell>
        </row>
        <row r="210">
          <cell r="A210" t="str">
            <v>ЗАО "Сахарный комбинат "Курганинский"</v>
          </cell>
          <cell r="H210" t="str">
            <v>ООО "КубаньРесурс"</v>
          </cell>
          <cell r="X210" t="str">
            <v>ОАО "Викор"</v>
          </cell>
        </row>
        <row r="211">
          <cell r="A211" t="str">
            <v>ЗАО "Седин-Энерго"</v>
          </cell>
          <cell r="H211" t="str">
            <v>ООО "КЭС"</v>
          </cell>
          <cell r="X211" t="str">
            <v>ОАО "Гиркубс"</v>
          </cell>
        </row>
        <row r="212">
          <cell r="A212" t="str">
            <v>ЗАО "СК "Главкраснодарпромстрой"</v>
          </cell>
          <cell r="H212" t="str">
            <v>ООО "МагнитЭнерго"</v>
          </cell>
          <cell r="X212" t="str">
            <v>ОАО "Динсксахар"</v>
          </cell>
        </row>
        <row r="213">
          <cell r="A213" t="str">
            <v>ЗАО "Энергоресурс"</v>
          </cell>
          <cell r="H213" t="str">
            <v>ООО "Межрегиональная энергосбытовая компания" (ООО "Межрегионсбыт")</v>
          </cell>
          <cell r="X213" t="str">
            <v>ОАО "Изумруд"</v>
          </cell>
        </row>
        <row r="214">
          <cell r="A214" t="str">
            <v>ЗАО "Энергосервис"</v>
          </cell>
          <cell r="H214" t="str">
            <v>ООО "Региональная энергосбытовая компания" (ОПП)</v>
          </cell>
          <cell r="X214" t="str">
            <v>ОАО "ИНТЕР РАО - Электрогенерация"</v>
          </cell>
        </row>
        <row r="215">
          <cell r="A215" t="str">
            <v>ЗАО КПП "Геленджикский"</v>
          </cell>
          <cell r="H215" t="str">
            <v>ООО "РН-Энерго"</v>
          </cell>
          <cell r="X215" t="str">
            <v>ОАО "Каневсксахар"</v>
          </cell>
        </row>
        <row r="216">
          <cell r="A216" t="str">
            <v>ИП Миланович В.А.</v>
          </cell>
          <cell r="H216" t="str">
            <v>ООО "Русэнергоресурс"</v>
          </cell>
          <cell r="X216" t="str">
            <v>ОАО "Кореновсксахар"</v>
          </cell>
        </row>
        <row r="217">
          <cell r="A217" t="str">
            <v>ИП Халтурин А.А.</v>
          </cell>
          <cell r="H217" t="str">
            <v>ООО "РУСЭНЕРГОСБЫТ"</v>
          </cell>
          <cell r="X217" t="str">
            <v>ОАО "Кристалл-2"</v>
          </cell>
        </row>
        <row r="218">
          <cell r="A218" t="str">
            <v>МРЭСК ООО</v>
          </cell>
          <cell r="H218" t="str">
            <v>ООО "Транснефтьэнерго"</v>
          </cell>
          <cell r="X218" t="str">
            <v>ОАО "МЖК "Краснодарский"</v>
          </cell>
        </row>
        <row r="219">
          <cell r="A219" t="str">
            <v>Новороссийский ВРЗ филиал ОАО "ВРМ"</v>
          </cell>
          <cell r="H219" t="str">
            <v>ООО "ЭнергоЭффективность"</v>
          </cell>
          <cell r="X219" t="str">
            <v>ОАО "Мобильные ГТЭС"</v>
          </cell>
        </row>
        <row r="220">
          <cell r="A220" t="str">
            <v>ОАО "Аванта"</v>
          </cell>
          <cell r="H220" t="str">
            <v>ООО "Южная энергосбытовая компания"</v>
          </cell>
          <cell r="X220" t="str">
            <v>ОАО "Новороссийский судоремонтный завод"</v>
          </cell>
        </row>
        <row r="221">
          <cell r="A221" t="str">
            <v>ОАО "Агентство развития Краснодарского края"</v>
          </cell>
          <cell r="H221" t="str">
            <v>филиал "Южный" ОАО "Оборонэнергосбыт"</v>
          </cell>
          <cell r="X221" t="str">
            <v>ОАО "Павловский сахарный завод"</v>
          </cell>
        </row>
        <row r="222">
          <cell r="A222" t="str">
            <v>ОАО "Армавирский завод резиновых изделий"</v>
          </cell>
          <cell r="X222" t="str">
            <v>ОАО "Павловский сахарный завод"</v>
          </cell>
        </row>
        <row r="223">
          <cell r="A223" t="str">
            <v>ОАО "Армавирский Электротехнический завод"</v>
          </cell>
          <cell r="X223" t="str">
            <v>ОАО "Сахарный завод "Лабинский"</v>
          </cell>
        </row>
        <row r="224">
          <cell r="A224" t="str">
            <v>ОАО "Армавирэнергоинвест"</v>
          </cell>
          <cell r="X224" t="str">
            <v>ОАО "Сахарный завод "Ленинградский"</v>
          </cell>
        </row>
        <row r="225">
          <cell r="A225" t="str">
            <v>ОАО "Аэропорт Анапа"</v>
          </cell>
          <cell r="X225" t="str">
            <v>ОАО «ИНТЕР РАО Электрогенерация»</v>
          </cell>
        </row>
        <row r="226">
          <cell r="A226" t="str">
            <v>ОАО "Компрессорный завод "Борец"</v>
          </cell>
          <cell r="X226" t="str">
            <v>ООО "ВЕТРОЭН-ЮГ"</v>
          </cell>
        </row>
        <row r="227">
          <cell r="A227" t="str">
            <v>ОАО "Кореновсксахар"</v>
          </cell>
          <cell r="X227" t="str">
            <v>ООО "ВЕТРОЭН-ЮГ"</v>
          </cell>
        </row>
        <row r="228">
          <cell r="A228" t="str">
            <v>ОАО "Краснодарский приборный завод "Каскад"</v>
          </cell>
          <cell r="X228" t="str">
            <v>ООО "ВЭС-Мирный"</v>
          </cell>
        </row>
        <row r="229">
          <cell r="A229" t="str">
            <v>ОАО "Кристалл-2"</v>
          </cell>
          <cell r="X229" t="str">
            <v>ООО "ВЭС-Мирный"</v>
          </cell>
        </row>
        <row r="230">
          <cell r="A230" t="str">
            <v>ОАО "Кропоткинское объединенное предприятие Стройиндустрии"</v>
          </cell>
          <cell r="X230" t="str">
            <v>ООО "ЕвроХим-Белореченские Минудобрения"</v>
          </cell>
        </row>
        <row r="231">
          <cell r="A231" t="str">
            <v>ОАО "Кубаньэнерго"</v>
          </cell>
          <cell r="X231" t="str">
            <v>ООО "ЕвроХим-Белореченские Минудобрения"</v>
          </cell>
        </row>
        <row r="232">
          <cell r="A232" t="str">
            <v>ОАО "Майкопнормаль"</v>
          </cell>
          <cell r="X232" t="str">
            <v>ООО "Ейская ТЭС"</v>
          </cell>
        </row>
        <row r="233">
          <cell r="A233" t="str">
            <v>ОАО "Международный аэропорт "Краснодар"</v>
          </cell>
          <cell r="X233" t="str">
            <v>ООО "ИнвестГрупп-Энерджи"</v>
          </cell>
        </row>
        <row r="234">
          <cell r="A234" t="str">
            <v>ОАО "Нефтегазтехнология-Энергия"</v>
          </cell>
          <cell r="X234" t="str">
            <v>ООО "ЛУКОЙЛ-Кубаньэнерго"</v>
          </cell>
        </row>
        <row r="235">
          <cell r="A235" t="str">
            <v>ОАО "Новорослесэкспорт"</v>
          </cell>
          <cell r="X235" t="str">
            <v>ООО "ЛУКОЙЛ-Кубаньэнерго"</v>
          </cell>
        </row>
        <row r="236">
          <cell r="A236" t="str">
            <v>ОАО "Новороссийский морской торговый порт"</v>
          </cell>
          <cell r="X236" t="str">
            <v>ООО "ЛУКОЙЛ-Экоэнерго"</v>
          </cell>
        </row>
        <row r="237">
          <cell r="A237" t="str">
            <v>ОАО "НЭСК-электросети"</v>
          </cell>
          <cell r="X237" t="str">
            <v>ООО "Межрегиональная генерирующая компания"</v>
          </cell>
        </row>
        <row r="238">
          <cell r="A238" t="str">
            <v>ОАО "Оборонэнерго" Филиал "Южный"</v>
          </cell>
          <cell r="X238" t="str">
            <v>ООО "РН-Туапсинский НПЗ"</v>
          </cell>
        </row>
        <row r="239">
          <cell r="A239" t="str">
            <v>ОАО "Прибой"</v>
          </cell>
          <cell r="X239" t="str">
            <v>ООО "РЭУ Идеал Хаус"</v>
          </cell>
        </row>
        <row r="240">
          <cell r="A240" t="str">
            <v>ОАО "Российские Железные Дороги"</v>
          </cell>
          <cell r="X240" t="str">
            <v>ООО "Свод Интернешнл"</v>
          </cell>
        </row>
        <row r="241">
          <cell r="A241" t="str">
            <v>ОАО "Сатурн"</v>
          </cell>
          <cell r="X241" t="str">
            <v>ООО "ТЕАМ"</v>
          </cell>
        </row>
        <row r="242">
          <cell r="A242" t="str">
            <v>ОАО "Сургутнефтегаз" Оздоровительный трест " Сургут"</v>
          </cell>
          <cell r="X242" t="str">
            <v>ООО "Теплоэнергодар"</v>
          </cell>
        </row>
        <row r="243">
          <cell r="A243" t="str">
            <v>ОАО "Туапсинский морской торговый порт"</v>
          </cell>
          <cell r="X243" t="str">
            <v>ООО "Хоста"</v>
          </cell>
        </row>
        <row r="244">
          <cell r="A244" t="str">
            <v>ОАО "ФСК ЕЭС"</v>
          </cell>
          <cell r="X244" t="str">
            <v>ООО "ЭНЕРГОГАРАНТ"</v>
          </cell>
        </row>
        <row r="245">
          <cell r="A245" t="str">
            <v>ОАО "Элеваторспецстрой"</v>
          </cell>
          <cell r="X245" t="str">
            <v>Открытое акционерное общество "ГТ-ТЭЦ Энерго"</v>
          </cell>
        </row>
        <row r="246">
          <cell r="A246" t="str">
            <v>ОАО "Энергосистема"</v>
          </cell>
          <cell r="X246" t="str">
            <v>филиал "Джубгинская ТЭС" ОАО "ИНТЕР РАО-Электрогенерация"</v>
          </cell>
        </row>
        <row r="247">
          <cell r="A247" t="str">
            <v>ОАО «Комбинат «Стройкомплект»</v>
          </cell>
          <cell r="X247" t="str">
            <v>Филиал "МЖК Краснодарский" ООО "МЭЗ Юг Руси"</v>
          </cell>
        </row>
        <row r="248">
          <cell r="A248" t="str">
            <v>ООО "Агротрансэнерго"</v>
          </cell>
          <cell r="X248" t="str">
            <v>Филиал "Сочинская ТЭС "ОАО "ИНТЕР РАО ЕЭС"</v>
          </cell>
        </row>
        <row r="249">
          <cell r="A249" t="str">
            <v>ООО "АКСОЙ"</v>
          </cell>
          <cell r="X249" t="str">
            <v>Филиал "Сочинская ТЭС" ОАО "ИНТЕР РАО - Электрогенерация"</v>
          </cell>
        </row>
        <row r="250">
          <cell r="A250" t="str">
            <v>ООО "Армавирский мясоконсервный комбинат"</v>
          </cell>
          <cell r="X250" t="str">
            <v>Филиал «Сочинская ТЭС» ОАО «ИНТЕР РАО Электрогенерация» Станция поставщик ЭЭ</v>
          </cell>
        </row>
        <row r="251">
          <cell r="A251" t="str">
            <v>ООО "Афипский НПЗ"</v>
          </cell>
          <cell r="X251" t="str">
            <v>Филиал КВЭП ЗАО "РАМО-М"</v>
          </cell>
        </row>
        <row r="252">
          <cell r="A252" t="str">
            <v>ООО "Брис-Босфор"</v>
          </cell>
          <cell r="X252" t="str">
            <v>филиал ОАО "ОГК-2" - Адлерская ТЭС</v>
          </cell>
        </row>
        <row r="253">
          <cell r="A253" t="str">
            <v>ООО "ВАРИАНТ-ЭНЕРГО"</v>
          </cell>
          <cell r="X253" t="str">
            <v>Филиал ОАО "ОГК-3" "Джубгинская ТЭС"</v>
          </cell>
        </row>
        <row r="254">
          <cell r="A254" t="str">
            <v>ООО "Вегома"</v>
          </cell>
        </row>
        <row r="255">
          <cell r="A255" t="str">
            <v>ООО "ВТ-Ресурс"</v>
          </cell>
        </row>
        <row r="256">
          <cell r="A256" t="str">
            <v>ООО "ГРИН ХАУС"</v>
          </cell>
        </row>
        <row r="257">
          <cell r="A257" t="str">
            <v>ООО "Директория – Новый Морской Порт"</v>
          </cell>
        </row>
        <row r="258">
          <cell r="A258" t="str">
            <v>ООО "Дунай"</v>
          </cell>
        </row>
        <row r="259">
          <cell r="A259" t="str">
            <v>ООО "ИнвестСпецСтрой"</v>
          </cell>
        </row>
        <row r="260">
          <cell r="A260" t="str">
            <v>ООО "ИСКРА"</v>
          </cell>
        </row>
        <row r="261">
          <cell r="A261" t="str">
            <v>ООО "КВЭП"</v>
          </cell>
        </row>
        <row r="262">
          <cell r="A262" t="str">
            <v>ООО "Коммунальная энергосервисная компания"</v>
          </cell>
        </row>
        <row r="263">
          <cell r="A263" t="str">
            <v>ООО "Красная Плаза"</v>
          </cell>
        </row>
        <row r="264">
          <cell r="A264" t="str">
            <v>ООО "Краснодар Водоканал"</v>
          </cell>
        </row>
        <row r="265">
          <cell r="A265" t="str">
            <v>ООО "Краснодарэнерго"</v>
          </cell>
        </row>
        <row r="266">
          <cell r="A266" t="str">
            <v>ООО "Кропоткинский энергетический комплекс"</v>
          </cell>
        </row>
        <row r="267">
          <cell r="A267" t="str">
            <v>ООО "КС-Энерго"</v>
          </cell>
        </row>
        <row r="268">
          <cell r="A268" t="str">
            <v>ООО "Кубанские Фармацевтические склады"</v>
          </cell>
        </row>
        <row r="269">
          <cell r="A269" t="str">
            <v>ООО "Кубаньречфлот-сервис"</v>
          </cell>
        </row>
        <row r="270">
          <cell r="A270" t="str">
            <v>ООО "Кубаньтрансэнерго"</v>
          </cell>
        </row>
        <row r="271">
          <cell r="A271" t="str">
            <v>ООО "ЛЭС"</v>
          </cell>
        </row>
        <row r="272">
          <cell r="A272" t="str">
            <v>ООО "МК ЭнергоСети"</v>
          </cell>
        </row>
        <row r="273">
          <cell r="A273" t="str">
            <v>ООО "МК-сеть"</v>
          </cell>
        </row>
        <row r="274">
          <cell r="A274" t="str">
            <v>ООО "НПК "Энергия"</v>
          </cell>
        </row>
        <row r="275">
          <cell r="A275" t="str">
            <v>ООО "НСК"</v>
          </cell>
        </row>
        <row r="276">
          <cell r="A276" t="str">
            <v>ООО "ОЭсК-Кракснодар"</v>
          </cell>
        </row>
        <row r="277">
          <cell r="A277" t="str">
            <v>ООО "Первая строительная компания"</v>
          </cell>
        </row>
        <row r="278">
          <cell r="A278" t="str">
            <v>ООО "Промышленная компания "Крымский консервный комбинат"</v>
          </cell>
        </row>
        <row r="279">
          <cell r="A279" t="str">
            <v>ООО "ПХЦ-Алдан"</v>
          </cell>
        </row>
        <row r="280">
          <cell r="A280" t="str">
            <v>ООО "Районная электросетевая компания"</v>
          </cell>
        </row>
        <row r="281">
          <cell r="A281" t="str">
            <v>ООО "РН-Туапсинский НПЗ"</v>
          </cell>
        </row>
        <row r="282">
          <cell r="A282" t="str">
            <v>ООО "РОСТЭК"</v>
          </cell>
        </row>
        <row r="283">
          <cell r="A283" t="str">
            <v>ООО "РОСТЭКЭЛЕКТРОСЕТИ"</v>
          </cell>
        </row>
        <row r="284">
          <cell r="A284" t="str">
            <v>ООО "СК-Электро"</v>
          </cell>
        </row>
        <row r="285">
          <cell r="A285" t="str">
            <v>ООО "Славяне"</v>
          </cell>
        </row>
        <row r="286">
          <cell r="A286" t="str">
            <v>ООО "СоюзЭнергоСеть"</v>
          </cell>
        </row>
        <row r="287">
          <cell r="A287" t="str">
            <v>ООО "Тбилисские электрические сети"</v>
          </cell>
        </row>
        <row r="288">
          <cell r="A288" t="str">
            <v>ООО "Теплосервис-2000"</v>
          </cell>
        </row>
        <row r="289">
          <cell r="A289" t="str">
            <v>ООО "ТранснефтьЭлектросетьСервис"</v>
          </cell>
        </row>
        <row r="290">
          <cell r="A290" t="str">
            <v>ООО "Трансэнергосеть"</v>
          </cell>
        </row>
        <row r="291">
          <cell r="A291" t="str">
            <v>ООО "Универсал-Плюс-Сервис"</v>
          </cell>
        </row>
        <row r="292">
          <cell r="A292" t="str">
            <v>ООО "Фирма "Нефтестройиндустрия-Юг"</v>
          </cell>
        </row>
        <row r="293">
          <cell r="A293" t="str">
            <v>ООО "Фирма "СДМТ"</v>
          </cell>
        </row>
        <row r="294">
          <cell r="A294" t="str">
            <v>ООО "Эгида Инвест"</v>
          </cell>
        </row>
        <row r="295">
          <cell r="A295" t="str">
            <v>ООО "ЭксТех"</v>
          </cell>
        </row>
        <row r="296">
          <cell r="A296" t="str">
            <v>ООО "Электрические сети Кубани"</v>
          </cell>
        </row>
        <row r="297">
          <cell r="A297" t="str">
            <v>ООО "Электросбыт"</v>
          </cell>
        </row>
        <row r="298">
          <cell r="A298" t="str">
            <v>ООО "Электротранзит"</v>
          </cell>
        </row>
        <row r="299">
          <cell r="A299" t="str">
            <v>ООО "ЭМ-сеть"</v>
          </cell>
        </row>
        <row r="300">
          <cell r="A300" t="str">
            <v>ООО "Энергетик"</v>
          </cell>
        </row>
        <row r="301">
          <cell r="A301" t="str">
            <v>ООО "Энергоальянс"</v>
          </cell>
        </row>
        <row r="302">
          <cell r="A302" t="str">
            <v>ООО "ЭнергоСервис"</v>
          </cell>
        </row>
        <row r="303">
          <cell r="A303" t="str">
            <v>ООО "Энергосистемы"</v>
          </cell>
        </row>
        <row r="304">
          <cell r="A304" t="str">
            <v>ООО "ЮгЭнергоРесурс"</v>
          </cell>
        </row>
        <row r="305">
          <cell r="A305" t="str">
            <v>ООО "Югэнергоэксперт"</v>
          </cell>
        </row>
        <row r="306">
          <cell r="A306" t="str">
            <v>ООО "ЮТЭК"</v>
          </cell>
        </row>
        <row r="307">
          <cell r="A307" t="str">
            <v>ООО "Янтарь"</v>
          </cell>
        </row>
        <row r="308">
          <cell r="A308" t="str">
            <v>ООО «Кропоткинский Агрохим»</v>
          </cell>
        </row>
        <row r="309">
          <cell r="A309" t="str">
            <v>ООО «Энергия Кубани»</v>
          </cell>
        </row>
        <row r="310">
          <cell r="A310" t="str">
            <v>ООО ПФ "Поллет"</v>
          </cell>
        </row>
        <row r="311">
          <cell r="A311" t="str">
            <v>ООО ЭК "Первострой-Энерго"</v>
          </cell>
        </row>
        <row r="312">
          <cell r="A312" t="str">
            <v>ООО"МАйкопская ТЭЦ"</v>
          </cell>
        </row>
        <row r="313">
          <cell r="A313" t="str">
            <v>Северо-Кавказский филиал ООО "Газпром энерго"</v>
          </cell>
        </row>
        <row r="314">
          <cell r="A314" t="str">
            <v>ФГУ "Краснодарское водохранилище"</v>
          </cell>
        </row>
      </sheetData>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ОАО "Мосэнергосбыт"</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5">
          <cell r="E25" t="str">
            <v>Филиал КВЭП ЗАО "РАМО-М"</v>
          </cell>
        </row>
        <row r="36">
          <cell r="E36" t="str">
            <v>ОАО "Кубаньэнергосбыт"</v>
          </cell>
        </row>
        <row r="37">
          <cell r="E37" t="str">
            <v>ОАО "НЭСК"</v>
          </cell>
        </row>
        <row r="38">
          <cell r="E38" t="str">
            <v>ОАО "Мосэнергосбыт"</v>
          </cell>
        </row>
        <row r="39">
          <cell r="E39" t="str">
            <v>ЗАО "МАРЭМ+"</v>
          </cell>
        </row>
        <row r="43">
          <cell r="E43"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Инструкция"/>
      <sheetName val="Титульный"/>
      <sheetName val="Инструкция по заполнению"/>
      <sheetName val="46 - передача"/>
      <sheetName val="Проверка"/>
      <sheetName val="modProv"/>
      <sheetName val="TEHSHEET"/>
      <sheetName val="REESTR_ORG"/>
      <sheetName val="REESTR"/>
      <sheetName val="tech"/>
      <sheetName val="modExportData"/>
    </sheetNames>
    <sheetDataSet>
      <sheetData sheetId="0" refreshError="1"/>
      <sheetData sheetId="1" refreshError="1"/>
      <sheetData sheetId="2" refreshError="1"/>
      <sheetData sheetId="3">
        <row r="22">
          <cell r="E22" t="str">
            <v>ОАО "Кубаньэнерго"</v>
          </cell>
        </row>
        <row r="26">
          <cell r="E26" t="str">
            <v>Филиал КВЭП ЗАО "РАМО-М"</v>
          </cell>
        </row>
        <row r="37">
          <cell r="E37" t="str">
            <v>ОАО "Кубаньэнергосбыт"</v>
          </cell>
        </row>
        <row r="38">
          <cell r="E38" t="str">
            <v>ОАО "НЭСК"</v>
          </cell>
        </row>
        <row r="39">
          <cell r="E39" t="str">
            <v>ОАО "Мосэнергосбыт"</v>
          </cell>
        </row>
        <row r="40">
          <cell r="E40" t="str">
            <v>ЗАО "МАРЭМ+"</v>
          </cell>
        </row>
        <row r="44">
          <cell r="E44" t="str">
            <v>ОАО "НЭСК-электросети"</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L147"/>
  <sheetViews>
    <sheetView topLeftCell="D118"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98</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5696.5920000000006</v>
      </c>
      <c r="G18" s="44">
        <f>SUM(G19,G20,G23,G27)</f>
        <v>0</v>
      </c>
      <c r="H18" s="44">
        <f>SUM(H19,H20,H23,H27)</f>
        <v>5380.2460000000001</v>
      </c>
      <c r="I18" s="44">
        <f>SUM(I19,I20,I23,I27)</f>
        <v>316.346</v>
      </c>
      <c r="J18" s="45">
        <f>SUM(J19,J20,J23,J27)</f>
        <v>0</v>
      </c>
      <c r="K18" s="13"/>
    </row>
    <row r="19" spans="1:11" ht="24" customHeight="1">
      <c r="A19" s="5"/>
      <c r="B19" s="1"/>
      <c r="C19" s="12"/>
      <c r="D19" s="46" t="s">
        <v>12</v>
      </c>
      <c r="E19" s="47" t="s">
        <v>13</v>
      </c>
      <c r="F19" s="48">
        <f>SUM(G19:J19)</f>
        <v>5380.2460000000001</v>
      </c>
      <c r="G19" s="49"/>
      <c r="H19" s="49">
        <v>5380.2460000000001</v>
      </c>
      <c r="I19" s="49"/>
      <c r="J19" s="50"/>
      <c r="K19" s="13"/>
    </row>
    <row r="20" spans="1:11" ht="24" customHeight="1">
      <c r="A20" s="5"/>
      <c r="B20" s="1"/>
      <c r="C20" s="12"/>
      <c r="D20" s="46" t="s">
        <v>14</v>
      </c>
      <c r="E20" s="47" t="s">
        <v>15</v>
      </c>
      <c r="F20" s="48">
        <f>SUM(G20:J20)</f>
        <v>0</v>
      </c>
      <c r="G20" s="48">
        <f>SUM(G21:G22)</f>
        <v>0</v>
      </c>
      <c r="H20" s="48">
        <f>SUM(H21:H22)</f>
        <v>0</v>
      </c>
      <c r="I20" s="48">
        <f>SUM(I21:I22)</f>
        <v>0</v>
      </c>
      <c r="J20" s="51">
        <f>SUM(J21:J22)</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53"/>
      <c r="D22" s="59"/>
      <c r="E22" s="60" t="s">
        <v>17</v>
      </c>
      <c r="F22" s="61"/>
      <c r="G22" s="61"/>
      <c r="H22" s="61"/>
      <c r="I22" s="61"/>
      <c r="J22" s="62"/>
      <c r="K22" s="57"/>
    </row>
    <row r="23" spans="1:11" ht="24" customHeight="1">
      <c r="A23" s="5"/>
      <c r="B23" s="1"/>
      <c r="C23" s="12"/>
      <c r="D23" s="46" t="s">
        <v>18</v>
      </c>
      <c r="E23" s="47" t="s">
        <v>19</v>
      </c>
      <c r="F23" s="48">
        <f>SUM(G23:J23)</f>
        <v>316.346</v>
      </c>
      <c r="G23" s="48">
        <f>SUM(G24:G26)</f>
        <v>0</v>
      </c>
      <c r="H23" s="48">
        <f>SUM(H24:H26)</f>
        <v>0</v>
      </c>
      <c r="I23" s="48">
        <f>SUM(I24:I26)</f>
        <v>316.346</v>
      </c>
      <c r="J23" s="51">
        <f>SUM(J24:J26)</f>
        <v>0</v>
      </c>
      <c r="K23" s="13"/>
    </row>
    <row r="24" spans="1:11" s="58" customFormat="1" ht="15" hidden="1" customHeight="1">
      <c r="A24" s="52"/>
      <c r="B24" s="2"/>
      <c r="C24" s="53"/>
      <c r="D24" s="54" t="s">
        <v>20</v>
      </c>
      <c r="E24" s="55"/>
      <c r="F24" s="55"/>
      <c r="G24" s="55"/>
      <c r="H24" s="55"/>
      <c r="I24" s="55"/>
      <c r="J24" s="56"/>
      <c r="K24" s="57"/>
    </row>
    <row r="25" spans="1:11" s="58" customFormat="1" ht="15" customHeight="1">
      <c r="A25" s="52"/>
      <c r="B25" s="2"/>
      <c r="C25" s="63" t="s">
        <v>21</v>
      </c>
      <c r="D25" s="64" t="s">
        <v>22</v>
      </c>
      <c r="E25" s="65" t="s">
        <v>23</v>
      </c>
      <c r="F25" s="48">
        <f>SUM(G25:J25)</f>
        <v>316.346</v>
      </c>
      <c r="G25" s="49"/>
      <c r="H25" s="49"/>
      <c r="I25" s="49">
        <v>316.346</v>
      </c>
      <c r="J25" s="66"/>
      <c r="K25" s="57"/>
    </row>
    <row r="26" spans="1:11" s="58" customFormat="1" ht="15" customHeight="1">
      <c r="A26" s="52"/>
      <c r="B26" s="2"/>
      <c r="C26" s="53"/>
      <c r="D26" s="59"/>
      <c r="E26" s="60" t="s">
        <v>24</v>
      </c>
      <c r="F26" s="61"/>
      <c r="G26" s="61"/>
      <c r="H26" s="61"/>
      <c r="I26" s="61"/>
      <c r="J26" s="62"/>
      <c r="K26" s="57"/>
    </row>
    <row r="27" spans="1:11" ht="24" customHeight="1">
      <c r="A27" s="5"/>
      <c r="B27" s="1"/>
      <c r="C27" s="12"/>
      <c r="D27" s="46" t="s">
        <v>25</v>
      </c>
      <c r="E27" s="47" t="s">
        <v>26</v>
      </c>
      <c r="F27" s="48">
        <f>SUM(G27:J27)</f>
        <v>0</v>
      </c>
      <c r="G27" s="49"/>
      <c r="H27" s="49"/>
      <c r="I27" s="49"/>
      <c r="J27" s="50"/>
      <c r="K27" s="13"/>
    </row>
    <row r="28" spans="1:11" ht="30" customHeight="1">
      <c r="A28" s="5"/>
      <c r="B28" s="1"/>
      <c r="C28" s="12"/>
      <c r="D28" s="46" t="s">
        <v>27</v>
      </c>
      <c r="E28" s="67" t="s">
        <v>28</v>
      </c>
      <c r="F28" s="48">
        <f>SUM(H28:J28)</f>
        <v>1339.3620000000003</v>
      </c>
      <c r="G28" s="68"/>
      <c r="H28" s="69">
        <f>H29</f>
        <v>0</v>
      </c>
      <c r="I28" s="69">
        <f>I29+I30</f>
        <v>568.15200000000016</v>
      </c>
      <c r="J28" s="51">
        <f>J29+J30+J31</f>
        <v>771.21000000000015</v>
      </c>
      <c r="K28" s="13"/>
    </row>
    <row r="29" spans="1:11" ht="24" customHeight="1">
      <c r="A29" s="5"/>
      <c r="B29" s="1"/>
      <c r="C29" s="12"/>
      <c r="D29" s="46" t="s">
        <v>29</v>
      </c>
      <c r="E29" s="47" t="s">
        <v>5</v>
      </c>
      <c r="F29" s="48">
        <f>SUM(H29:J29)</f>
        <v>0</v>
      </c>
      <c r="G29" s="68"/>
      <c r="H29" s="49"/>
      <c r="I29" s="49"/>
      <c r="J29" s="50"/>
      <c r="K29" s="13"/>
    </row>
    <row r="30" spans="1:11" ht="24" customHeight="1">
      <c r="A30" s="5"/>
      <c r="B30" s="1"/>
      <c r="C30" s="12"/>
      <c r="D30" s="46" t="s">
        <v>30</v>
      </c>
      <c r="E30" s="47" t="s">
        <v>6</v>
      </c>
      <c r="F30" s="48">
        <f>SUM(I30:J30)</f>
        <v>568.15200000000016</v>
      </c>
      <c r="G30" s="68"/>
      <c r="H30" s="68"/>
      <c r="I30" s="49">
        <f>H19-H33-H59</f>
        <v>568.15200000000016</v>
      </c>
      <c r="J30" s="50"/>
      <c r="K30" s="13"/>
    </row>
    <row r="31" spans="1:11" ht="24" customHeight="1">
      <c r="A31" s="5"/>
      <c r="B31" s="1"/>
      <c r="C31" s="12"/>
      <c r="D31" s="46" t="s">
        <v>31</v>
      </c>
      <c r="E31" s="47" t="s">
        <v>7</v>
      </c>
      <c r="F31" s="48">
        <f>SUM(J31)</f>
        <v>771.21000000000015</v>
      </c>
      <c r="G31" s="70"/>
      <c r="H31" s="70"/>
      <c r="I31" s="70"/>
      <c r="J31" s="71">
        <f>I18+I28-I33-I57</f>
        <v>771.21000000000015</v>
      </c>
      <c r="K31" s="13"/>
    </row>
    <row r="32" spans="1:11" ht="9" customHeight="1">
      <c r="A32" s="5"/>
      <c r="B32" s="1"/>
      <c r="C32" s="12"/>
      <c r="D32" s="72"/>
      <c r="E32" s="73"/>
      <c r="F32" s="74"/>
      <c r="G32" s="75"/>
      <c r="H32" s="75"/>
      <c r="I32" s="75"/>
      <c r="J32" s="76"/>
      <c r="K32" s="13"/>
    </row>
    <row r="33" spans="1:11" ht="30" customHeight="1">
      <c r="A33" s="5"/>
      <c r="B33" s="1"/>
      <c r="C33" s="12"/>
      <c r="D33" s="46" t="s">
        <v>32</v>
      </c>
      <c r="E33" s="67" t="s">
        <v>33</v>
      </c>
      <c r="F33" s="48">
        <f>SUM(G33:J33)</f>
        <v>5614.0310000000009</v>
      </c>
      <c r="G33" s="69">
        <f>SUM(G34,G41,G45,G48,G51)</f>
        <v>0</v>
      </c>
      <c r="H33" s="69">
        <f>SUM(H34,H41,H45,H48,H51)</f>
        <v>4769.1559999999999</v>
      </c>
      <c r="I33" s="69">
        <f>SUM(I34,I41,I45,I48,I51)</f>
        <v>112.74299999999999</v>
      </c>
      <c r="J33" s="51">
        <f>SUM(J34,J41,J45,J48,J51)</f>
        <v>732.13200000000006</v>
      </c>
      <c r="K33" s="13"/>
    </row>
    <row r="34" spans="1:11" ht="24" customHeight="1">
      <c r="A34" s="5"/>
      <c r="B34" s="1"/>
      <c r="C34" s="12"/>
      <c r="D34" s="46" t="s">
        <v>34</v>
      </c>
      <c r="E34" s="47" t="s">
        <v>35</v>
      </c>
      <c r="F34" s="48">
        <f>SUM(G34:J34)</f>
        <v>1876.3310000000001</v>
      </c>
      <c r="G34" s="48">
        <f>SUM(G35:G40)</f>
        <v>0</v>
      </c>
      <c r="H34" s="48">
        <f>SUM(H35:H40)</f>
        <v>1031.4560000000001</v>
      </c>
      <c r="I34" s="48">
        <f>SUM(I35:I40)</f>
        <v>112.74299999999999</v>
      </c>
      <c r="J34" s="51">
        <f>SUM(J35:J40)</f>
        <v>732.13200000000006</v>
      </c>
      <c r="K34" s="13"/>
    </row>
    <row r="35" spans="1:11" s="58" customFormat="1" ht="15" hidden="1" customHeight="1">
      <c r="A35" s="52"/>
      <c r="B35" s="2"/>
      <c r="C35" s="53"/>
      <c r="D35" s="54" t="s">
        <v>36</v>
      </c>
      <c r="E35" s="55"/>
      <c r="F35" s="55"/>
      <c r="G35" s="55"/>
      <c r="H35" s="55"/>
      <c r="I35" s="55"/>
      <c r="J35" s="56"/>
      <c r="K35" s="57"/>
    </row>
    <row r="36" spans="1:11" s="58" customFormat="1" ht="15" customHeight="1">
      <c r="A36" s="52"/>
      <c r="B36" s="2"/>
      <c r="C36" s="63" t="s">
        <v>21</v>
      </c>
      <c r="D36" s="64" t="s">
        <v>37</v>
      </c>
      <c r="E36" s="65" t="s">
        <v>38</v>
      </c>
      <c r="F36" s="48">
        <f>SUM(G36:J36)</f>
        <v>756.00800000000004</v>
      </c>
      <c r="G36" s="49"/>
      <c r="H36" s="49">
        <v>103.248</v>
      </c>
      <c r="I36" s="49">
        <v>2.161</v>
      </c>
      <c r="J36" s="66">
        <v>650.59900000000005</v>
      </c>
      <c r="K36" s="57"/>
    </row>
    <row r="37" spans="1:11" s="58" customFormat="1" ht="15" customHeight="1">
      <c r="A37" s="52"/>
      <c r="B37" s="2"/>
      <c r="C37" s="63" t="s">
        <v>21</v>
      </c>
      <c r="D37" s="64" t="s">
        <v>39</v>
      </c>
      <c r="E37" s="65" t="s">
        <v>40</v>
      </c>
      <c r="F37" s="48">
        <f>SUM(G37:J37)</f>
        <v>224.66699999999997</v>
      </c>
      <c r="G37" s="49"/>
      <c r="H37" s="49">
        <v>32.552</v>
      </c>
      <c r="I37" s="49">
        <v>110.58199999999999</v>
      </c>
      <c r="J37" s="66">
        <v>81.533000000000001</v>
      </c>
      <c r="K37" s="57"/>
    </row>
    <row r="38" spans="1:11" s="58" customFormat="1" ht="15" customHeight="1">
      <c r="A38" s="52"/>
      <c r="B38" s="2"/>
      <c r="C38" s="63" t="s">
        <v>21</v>
      </c>
      <c r="D38" s="64" t="s">
        <v>41</v>
      </c>
      <c r="E38" s="65" t="s">
        <v>42</v>
      </c>
      <c r="F38" s="48">
        <f>SUM(G38:J38)</f>
        <v>310.41699999999997</v>
      </c>
      <c r="G38" s="49"/>
      <c r="H38" s="49">
        <v>310.41699999999997</v>
      </c>
      <c r="I38" s="49"/>
      <c r="J38" s="66"/>
      <c r="K38" s="57"/>
    </row>
    <row r="39" spans="1:11" s="58" customFormat="1" ht="15" customHeight="1">
      <c r="A39" s="52"/>
      <c r="B39" s="2"/>
      <c r="C39" s="63" t="s">
        <v>21</v>
      </c>
      <c r="D39" s="64" t="s">
        <v>43</v>
      </c>
      <c r="E39" s="65" t="s">
        <v>44</v>
      </c>
      <c r="F39" s="48">
        <f>SUM(G39:J39)</f>
        <v>585.23900000000003</v>
      </c>
      <c r="G39" s="49"/>
      <c r="H39" s="49">
        <v>585.23900000000003</v>
      </c>
      <c r="I39" s="49"/>
      <c r="J39" s="66"/>
      <c r="K39" s="57"/>
    </row>
    <row r="40" spans="1:11" s="58" customFormat="1" ht="15" customHeight="1">
      <c r="A40" s="52"/>
      <c r="B40" s="2"/>
      <c r="C40" s="53"/>
      <c r="D40" s="59"/>
      <c r="E40" s="60" t="s">
        <v>45</v>
      </c>
      <c r="F40" s="61"/>
      <c r="G40" s="61"/>
      <c r="H40" s="61"/>
      <c r="I40" s="61"/>
      <c r="J40" s="62"/>
      <c r="K40" s="57"/>
    </row>
    <row r="41" spans="1:11" ht="24" customHeight="1">
      <c r="A41" s="5"/>
      <c r="B41" s="1"/>
      <c r="C41" s="12"/>
      <c r="D41" s="46" t="s">
        <v>46</v>
      </c>
      <c r="E41" s="47" t="s">
        <v>47</v>
      </c>
      <c r="F41" s="48">
        <f>SUM(G41:J41)</f>
        <v>3737.7</v>
      </c>
      <c r="G41" s="48">
        <f>SUM(G42:G44)</f>
        <v>0</v>
      </c>
      <c r="H41" s="48">
        <f>SUM(H42:H44)</f>
        <v>3737.7</v>
      </c>
      <c r="I41" s="48">
        <f>SUM(I42:I44)</f>
        <v>0</v>
      </c>
      <c r="J41" s="51">
        <f>SUM(J42:J44)</f>
        <v>0</v>
      </c>
      <c r="K41" s="13"/>
    </row>
    <row r="42" spans="1:11" s="58" customFormat="1" ht="15" hidden="1" customHeight="1">
      <c r="A42" s="52"/>
      <c r="B42" s="2"/>
      <c r="C42" s="53"/>
      <c r="D42" s="54" t="s">
        <v>48</v>
      </c>
      <c r="E42" s="55"/>
      <c r="F42" s="55"/>
      <c r="G42" s="55"/>
      <c r="H42" s="55"/>
      <c r="I42" s="55"/>
      <c r="J42" s="56"/>
      <c r="K42" s="57"/>
    </row>
    <row r="43" spans="1:11" s="58" customFormat="1" ht="15" customHeight="1">
      <c r="A43" s="52"/>
      <c r="B43" s="2"/>
      <c r="C43" s="63" t="s">
        <v>21</v>
      </c>
      <c r="D43" s="64" t="s">
        <v>49</v>
      </c>
      <c r="E43" s="65" t="s">
        <v>50</v>
      </c>
      <c r="F43" s="48">
        <f>SUM(G43:J43)</f>
        <v>3737.7</v>
      </c>
      <c r="G43" s="49"/>
      <c r="H43" s="49">
        <v>3737.7</v>
      </c>
      <c r="I43" s="49"/>
      <c r="J43" s="66"/>
      <c r="K43" s="57"/>
    </row>
    <row r="44" spans="1:11" s="58" customFormat="1" ht="15" customHeight="1">
      <c r="A44" s="52"/>
      <c r="B44" s="2"/>
      <c r="C44" s="53"/>
      <c r="D44" s="59"/>
      <c r="E44" s="60" t="s">
        <v>17</v>
      </c>
      <c r="F44" s="61"/>
      <c r="G44" s="61"/>
      <c r="H44" s="61"/>
      <c r="I44" s="61"/>
      <c r="J44" s="62"/>
      <c r="K44" s="57"/>
    </row>
    <row r="45" spans="1:11" ht="24" customHeight="1">
      <c r="A45" s="5"/>
      <c r="B45" s="1"/>
      <c r="C45" s="12"/>
      <c r="D45" s="46" t="s">
        <v>51</v>
      </c>
      <c r="E45" s="47" t="s">
        <v>52</v>
      </c>
      <c r="F45" s="48">
        <f>SUM(G45:J45)</f>
        <v>0</v>
      </c>
      <c r="G45" s="48">
        <f>SUM(G46:G47)</f>
        <v>0</v>
      </c>
      <c r="H45" s="48">
        <f>SUM(H46:H47)</f>
        <v>0</v>
      </c>
      <c r="I45" s="48">
        <f>SUM(I46:I47)</f>
        <v>0</v>
      </c>
      <c r="J45" s="51">
        <f>SUM(J46:J47)</f>
        <v>0</v>
      </c>
      <c r="K45" s="13"/>
    </row>
    <row r="46" spans="1:11" s="58" customFormat="1" ht="15" hidden="1" customHeight="1">
      <c r="A46" s="52"/>
      <c r="B46" s="2"/>
      <c r="C46" s="53"/>
      <c r="D46" s="54" t="s">
        <v>53</v>
      </c>
      <c r="E46" s="55"/>
      <c r="F46" s="55"/>
      <c r="G46" s="55"/>
      <c r="H46" s="55"/>
      <c r="I46" s="55"/>
      <c r="J46" s="56"/>
      <c r="K46" s="57"/>
    </row>
    <row r="47" spans="1:11" s="58" customFormat="1" ht="15" customHeight="1">
      <c r="A47" s="52"/>
      <c r="B47" s="2"/>
      <c r="C47" s="53"/>
      <c r="D47" s="59"/>
      <c r="E47" s="60" t="s">
        <v>24</v>
      </c>
      <c r="F47" s="61"/>
      <c r="G47" s="61"/>
      <c r="H47" s="61"/>
      <c r="I47" s="61"/>
      <c r="J47" s="62"/>
      <c r="K47" s="57"/>
    </row>
    <row r="48" spans="1:11" ht="24" customHeight="1">
      <c r="C48" s="53"/>
      <c r="D48" s="46" t="s">
        <v>54</v>
      </c>
      <c r="E48" s="77" t="s">
        <v>55</v>
      </c>
      <c r="F48" s="69">
        <f>SUM(G48:J48)</f>
        <v>0</v>
      </c>
      <c r="G48" s="69">
        <f>SUM(G49:G50)</f>
        <v>0</v>
      </c>
      <c r="H48" s="69">
        <f>SUM(H49:H50)</f>
        <v>0</v>
      </c>
      <c r="I48" s="69">
        <f>SUM(I49:I50)</f>
        <v>0</v>
      </c>
      <c r="J48" s="51">
        <f>SUM(J49:J50)</f>
        <v>0</v>
      </c>
      <c r="K48" s="57"/>
    </row>
    <row r="49" spans="1:11" s="58" customFormat="1" ht="15" hidden="1" customHeight="1">
      <c r="A49" s="52"/>
      <c r="B49" s="2"/>
      <c r="C49" s="53"/>
      <c r="D49" s="54" t="s">
        <v>56</v>
      </c>
      <c r="E49" s="55"/>
      <c r="F49" s="55"/>
      <c r="G49" s="55"/>
      <c r="H49" s="55"/>
      <c r="I49" s="55"/>
      <c r="J49" s="56"/>
      <c r="K49" s="57"/>
    </row>
    <row r="50" spans="1:11" ht="15" customHeight="1">
      <c r="C50" s="53"/>
      <c r="D50" s="78"/>
      <c r="E50" s="60" t="s">
        <v>57</v>
      </c>
      <c r="F50" s="79"/>
      <c r="G50" s="79"/>
      <c r="H50" s="79"/>
      <c r="I50" s="79"/>
      <c r="J50" s="80"/>
      <c r="K50" s="57"/>
    </row>
    <row r="51" spans="1:11" ht="24" customHeight="1">
      <c r="A51" s="5"/>
      <c r="B51" s="1"/>
      <c r="C51" s="12"/>
      <c r="D51" s="46" t="s">
        <v>58</v>
      </c>
      <c r="E51" s="47" t="s">
        <v>59</v>
      </c>
      <c r="F51" s="48">
        <f>SUM(G51:J51)</f>
        <v>0</v>
      </c>
      <c r="G51" s="48">
        <f>SUM(G52:G53)</f>
        <v>0</v>
      </c>
      <c r="H51" s="48">
        <f>SUM(H52:H53)</f>
        <v>0</v>
      </c>
      <c r="I51" s="48">
        <f>SUM(I52:I53)</f>
        <v>0</v>
      </c>
      <c r="J51" s="51">
        <f>SUM(J52:J53)</f>
        <v>0</v>
      </c>
      <c r="K51" s="13"/>
    </row>
    <row r="52" spans="1:11" s="58" customFormat="1" ht="15" hidden="1" customHeight="1">
      <c r="A52" s="52"/>
      <c r="B52" s="2"/>
      <c r="C52" s="53"/>
      <c r="D52" s="54" t="s">
        <v>60</v>
      </c>
      <c r="E52" s="55"/>
      <c r="F52" s="55"/>
      <c r="G52" s="55"/>
      <c r="H52" s="55"/>
      <c r="I52" s="55"/>
      <c r="J52" s="56"/>
      <c r="K52" s="57"/>
    </row>
    <row r="53" spans="1:11" s="58" customFormat="1" ht="15" customHeight="1">
      <c r="A53" s="52"/>
      <c r="B53" s="2"/>
      <c r="C53" s="53"/>
      <c r="D53" s="59"/>
      <c r="E53" s="60" t="s">
        <v>17</v>
      </c>
      <c r="F53" s="61"/>
      <c r="G53" s="61"/>
      <c r="H53" s="61"/>
      <c r="I53" s="61"/>
      <c r="J53" s="62"/>
      <c r="K53" s="57"/>
    </row>
    <row r="54" spans="1:11" ht="30" customHeight="1">
      <c r="A54" s="5"/>
      <c r="B54" s="1"/>
      <c r="C54" s="12"/>
      <c r="D54" s="46" t="s">
        <v>61</v>
      </c>
      <c r="E54" s="67" t="s">
        <v>62</v>
      </c>
      <c r="F54" s="48">
        <f>SUM(G54:I54)</f>
        <v>1339.3620000000003</v>
      </c>
      <c r="G54" s="69">
        <f>SUM(G29:J29)</f>
        <v>0</v>
      </c>
      <c r="H54" s="69">
        <f>SUM(G30:J30)</f>
        <v>568.15200000000016</v>
      </c>
      <c r="I54" s="69">
        <f>SUM(G31:J31)</f>
        <v>771.21000000000015</v>
      </c>
      <c r="J54" s="81"/>
      <c r="K54" s="13"/>
    </row>
    <row r="55" spans="1:11" ht="30" customHeight="1">
      <c r="A55" s="5"/>
      <c r="B55" s="1"/>
      <c r="C55" s="12"/>
      <c r="D55" s="46" t="s">
        <v>63</v>
      </c>
      <c r="E55" s="67" t="s">
        <v>64</v>
      </c>
      <c r="F55" s="48">
        <f>SUM(G55:J55)</f>
        <v>0</v>
      </c>
      <c r="G55" s="49"/>
      <c r="H55" s="49"/>
      <c r="I55" s="49"/>
      <c r="J55" s="50"/>
      <c r="K55" s="13"/>
    </row>
    <row r="56" spans="1:11" ht="9" customHeight="1">
      <c r="A56" s="5"/>
      <c r="B56" s="1"/>
      <c r="C56" s="12"/>
      <c r="D56" s="72"/>
      <c r="E56" s="73"/>
      <c r="F56" s="74"/>
      <c r="G56" s="75"/>
      <c r="H56" s="75"/>
      <c r="I56" s="75"/>
      <c r="J56" s="76"/>
      <c r="K56" s="13"/>
    </row>
    <row r="57" spans="1:11" ht="30" customHeight="1">
      <c r="A57" s="5"/>
      <c r="B57" s="1"/>
      <c r="C57" s="12"/>
      <c r="D57" s="46" t="s">
        <v>65</v>
      </c>
      <c r="E57" s="67" t="s">
        <v>66</v>
      </c>
      <c r="F57" s="48">
        <f t="shared" ref="F57:F63" si="0">SUM(G57:J57)</f>
        <v>82.561000000000007</v>
      </c>
      <c r="G57" s="69">
        <f>SUM(G58:G59)</f>
        <v>0</v>
      </c>
      <c r="H57" s="69">
        <f>SUM(H58:H59)</f>
        <v>42.938000000000002</v>
      </c>
      <c r="I57" s="69">
        <f>SUM(I58:I59)</f>
        <v>0.54500000000000004</v>
      </c>
      <c r="J57" s="51">
        <f>SUM(J58:J59)</f>
        <v>39.078000000000003</v>
      </c>
      <c r="K57" s="13"/>
    </row>
    <row r="58" spans="1:11" ht="24" customHeight="1">
      <c r="A58" s="5"/>
      <c r="B58" s="1"/>
      <c r="C58" s="12"/>
      <c r="D58" s="46" t="s">
        <v>67</v>
      </c>
      <c r="E58" s="47" t="s">
        <v>68</v>
      </c>
      <c r="F58" s="48">
        <f t="shared" si="0"/>
        <v>0</v>
      </c>
      <c r="G58" s="49"/>
      <c r="H58" s="49"/>
      <c r="I58" s="49"/>
      <c r="J58" s="50"/>
      <c r="K58" s="13"/>
    </row>
    <row r="59" spans="1:11" ht="24" customHeight="1">
      <c r="A59" s="5"/>
      <c r="B59" s="1"/>
      <c r="C59" s="12"/>
      <c r="D59" s="46" t="s">
        <v>69</v>
      </c>
      <c r="E59" s="82" t="s">
        <v>70</v>
      </c>
      <c r="F59" s="48">
        <f t="shared" si="0"/>
        <v>82.561000000000007</v>
      </c>
      <c r="G59" s="49"/>
      <c r="H59" s="49">
        <v>42.938000000000002</v>
      </c>
      <c r="I59" s="49">
        <v>0.54500000000000004</v>
      </c>
      <c r="J59" s="50">
        <v>39.078000000000003</v>
      </c>
      <c r="K59" s="13"/>
    </row>
    <row r="60" spans="1:11" ht="9" customHeight="1">
      <c r="A60" s="5"/>
      <c r="B60" s="1"/>
      <c r="C60" s="12"/>
      <c r="D60" s="72"/>
      <c r="E60" s="73"/>
      <c r="F60" s="74"/>
      <c r="G60" s="75"/>
      <c r="H60" s="75"/>
      <c r="I60" s="75"/>
      <c r="J60" s="76"/>
      <c r="K60" s="13"/>
    </row>
    <row r="61" spans="1:11" ht="30" customHeight="1">
      <c r="A61" s="5"/>
      <c r="B61" s="1"/>
      <c r="C61" s="12"/>
      <c r="D61" s="46" t="s">
        <v>71</v>
      </c>
      <c r="E61" s="67" t="s">
        <v>72</v>
      </c>
      <c r="F61" s="48">
        <f t="shared" si="0"/>
        <v>0</v>
      </c>
      <c r="G61" s="49"/>
      <c r="H61" s="49"/>
      <c r="I61" s="49"/>
      <c r="J61" s="50"/>
      <c r="K61" s="13"/>
    </row>
    <row r="62" spans="1:11" ht="30" customHeight="1">
      <c r="A62" s="5"/>
      <c r="B62" s="1"/>
      <c r="C62" s="12"/>
      <c r="D62" s="46" t="s">
        <v>73</v>
      </c>
      <c r="E62" s="67" t="s">
        <v>74</v>
      </c>
      <c r="F62" s="48">
        <f t="shared" si="0"/>
        <v>0</v>
      </c>
      <c r="G62" s="49"/>
      <c r="H62" s="49"/>
      <c r="I62" s="49"/>
      <c r="J62" s="50"/>
      <c r="K62" s="13"/>
    </row>
    <row r="63" spans="1:11" ht="30" customHeight="1">
      <c r="A63" s="5"/>
      <c r="B63" s="1"/>
      <c r="C63" s="12"/>
      <c r="D63" s="83" t="s">
        <v>75</v>
      </c>
      <c r="E63" s="84" t="s">
        <v>76</v>
      </c>
      <c r="F63" s="85">
        <f t="shared" si="0"/>
        <v>3.0087043967341742E-14</v>
      </c>
      <c r="G63" s="86">
        <f>G18-G33-G54-G55-G57+G61-G62</f>
        <v>0</v>
      </c>
      <c r="H63" s="86">
        <f>H18+H28-H33-H54-H55-H57+H61-H62</f>
        <v>-1.4210854715202004E-14</v>
      </c>
      <c r="I63" s="86">
        <f>I18+I28-I33-I54-I55-I57+I61-I62</f>
        <v>-4.0967229608668276E-14</v>
      </c>
      <c r="J63" s="87">
        <f>J18+J28-J33-J55-J57+J61-J62</f>
        <v>8.5265128291212022E-14</v>
      </c>
      <c r="K63" s="13"/>
    </row>
    <row r="64" spans="1:11" ht="18" customHeight="1">
      <c r="A64" s="5"/>
      <c r="B64" s="1"/>
      <c r="C64" s="12"/>
      <c r="D64" s="122" t="s">
        <v>77</v>
      </c>
      <c r="E64" s="123"/>
      <c r="F64" s="123"/>
      <c r="G64" s="123"/>
      <c r="H64" s="123"/>
      <c r="I64" s="123"/>
      <c r="J64" s="124"/>
      <c r="K64" s="13"/>
    </row>
    <row r="65" spans="1:11" ht="30" customHeight="1">
      <c r="A65" s="5"/>
      <c r="B65" s="1"/>
      <c r="C65" s="12"/>
      <c r="D65" s="41" t="s">
        <v>10</v>
      </c>
      <c r="E65" s="42" t="s">
        <v>11</v>
      </c>
      <c r="F65" s="43">
        <f>SUM(G65:J65)</f>
        <v>7.6567096774193555</v>
      </c>
      <c r="G65" s="44">
        <f>SUM(G66,G67,G70,G74)</f>
        <v>0</v>
      </c>
      <c r="H65" s="44">
        <f>SUM(H66,H67,H70,H74)</f>
        <v>7.2315134408602155</v>
      </c>
      <c r="I65" s="44">
        <f>SUM(I66,I67,I70,I74)</f>
        <v>0.4251962365591398</v>
      </c>
      <c r="J65" s="45">
        <f>SUM(J66,J67,J70,J74)</f>
        <v>0</v>
      </c>
      <c r="K65" s="13"/>
    </row>
    <row r="66" spans="1:11" ht="24" customHeight="1">
      <c r="A66" s="5"/>
      <c r="B66" s="1"/>
      <c r="C66" s="12"/>
      <c r="D66" s="46" t="s">
        <v>12</v>
      </c>
      <c r="E66" s="47" t="s">
        <v>78</v>
      </c>
      <c r="F66" s="48">
        <f>SUM(G66:J66)</f>
        <v>7.2315134408602155</v>
      </c>
      <c r="G66" s="49">
        <f>G19/672</f>
        <v>0</v>
      </c>
      <c r="H66" s="49">
        <f>H19/744</f>
        <v>7.2315134408602155</v>
      </c>
      <c r="I66" s="49">
        <f>I19/744</f>
        <v>0</v>
      </c>
      <c r="J66" s="49">
        <f>J19/744</f>
        <v>0</v>
      </c>
      <c r="K66" s="13"/>
    </row>
    <row r="67" spans="1:11" ht="24" customHeight="1">
      <c r="A67" s="5"/>
      <c r="B67" s="1"/>
      <c r="C67" s="12"/>
      <c r="D67" s="46" t="s">
        <v>14</v>
      </c>
      <c r="E67" s="47" t="s">
        <v>15</v>
      </c>
      <c r="F67" s="48">
        <f>SUM(G67:J67)</f>
        <v>0</v>
      </c>
      <c r="G67" s="48">
        <f>SUM(G68:G69)</f>
        <v>0</v>
      </c>
      <c r="H67" s="48">
        <f>SUM(H68:H69)</f>
        <v>0</v>
      </c>
      <c r="I67" s="48">
        <f>SUM(I68:I69)</f>
        <v>0</v>
      </c>
      <c r="J67" s="51">
        <f>SUM(J68:J69)</f>
        <v>0</v>
      </c>
      <c r="K67" s="13"/>
    </row>
    <row r="68" spans="1:11" s="58" customFormat="1" ht="15" hidden="1" customHeight="1">
      <c r="A68" s="52"/>
      <c r="B68" s="2"/>
      <c r="C68" s="53"/>
      <c r="D68" s="54" t="s">
        <v>16</v>
      </c>
      <c r="E68" s="55"/>
      <c r="F68" s="55"/>
      <c r="G68" s="55"/>
      <c r="H68" s="55"/>
      <c r="I68" s="55"/>
      <c r="J68" s="56"/>
      <c r="K68" s="57"/>
    </row>
    <row r="69" spans="1:11" s="58" customFormat="1" ht="15" customHeight="1">
      <c r="A69" s="52"/>
      <c r="B69" s="2"/>
      <c r="C69" s="53"/>
      <c r="D69" s="59"/>
      <c r="E69" s="88" t="s">
        <v>17</v>
      </c>
      <c r="F69" s="61"/>
      <c r="G69" s="61"/>
      <c r="H69" s="61"/>
      <c r="I69" s="61"/>
      <c r="J69" s="62"/>
      <c r="K69" s="57"/>
    </row>
    <row r="70" spans="1:11" ht="24" customHeight="1">
      <c r="A70" s="5"/>
      <c r="B70" s="1"/>
      <c r="C70" s="12"/>
      <c r="D70" s="46" t="s">
        <v>18</v>
      </c>
      <c r="E70" s="47" t="s">
        <v>19</v>
      </c>
      <c r="F70" s="48">
        <f>SUM(G70:J70)</f>
        <v>0.4251962365591398</v>
      </c>
      <c r="G70" s="48">
        <f>SUM(G71:G73)</f>
        <v>0</v>
      </c>
      <c r="H70" s="48">
        <f>SUM(H71:H73)</f>
        <v>0</v>
      </c>
      <c r="I70" s="48">
        <f>SUM(I71:I73)</f>
        <v>0.4251962365591398</v>
      </c>
      <c r="J70" s="51">
        <f>SUM(J71:J73)</f>
        <v>0</v>
      </c>
      <c r="K70" s="13"/>
    </row>
    <row r="71" spans="1:11" s="58" customFormat="1" ht="15" hidden="1" customHeight="1">
      <c r="A71" s="52"/>
      <c r="B71" s="2"/>
      <c r="C71" s="53"/>
      <c r="D71" s="54" t="s">
        <v>20</v>
      </c>
      <c r="E71" s="55"/>
      <c r="F71" s="55"/>
      <c r="G71" s="55"/>
      <c r="H71" s="55"/>
      <c r="I71" s="55"/>
      <c r="J71" s="56"/>
      <c r="K71" s="57"/>
    </row>
    <row r="72" spans="1:11" s="58" customFormat="1" ht="15" customHeight="1">
      <c r="A72" s="52"/>
      <c r="B72" s="2"/>
      <c r="C72" s="89" t="s">
        <v>21</v>
      </c>
      <c r="D72" s="64" t="s">
        <v>22</v>
      </c>
      <c r="E72" s="90" t="str">
        <f>IF('[2]46 - передача'!$E$25="", "", '[2]46 - передача'!$E$25)</f>
        <v>Филиал КВЭП ЗАО "РАМО-М"</v>
      </c>
      <c r="F72" s="48">
        <f>SUM(G72:J72)</f>
        <v>0.4251962365591398</v>
      </c>
      <c r="G72" s="49">
        <f>G25/720</f>
        <v>0</v>
      </c>
      <c r="H72" s="49">
        <f>H25/744</f>
        <v>0</v>
      </c>
      <c r="I72" s="49">
        <f>I25/744</f>
        <v>0.4251962365591398</v>
      </c>
      <c r="J72" s="49">
        <f>J25/744</f>
        <v>0</v>
      </c>
      <c r="K72" s="57"/>
    </row>
    <row r="73" spans="1:11" s="58" customFormat="1" ht="15" customHeight="1">
      <c r="A73" s="52"/>
      <c r="B73" s="2"/>
      <c r="C73" s="53"/>
      <c r="D73" s="59"/>
      <c r="E73" s="88" t="s">
        <v>24</v>
      </c>
      <c r="F73" s="61"/>
      <c r="G73" s="61"/>
      <c r="H73" s="61"/>
      <c r="I73" s="61"/>
      <c r="J73" s="62"/>
      <c r="K73" s="57"/>
    </row>
    <row r="74" spans="1:11" ht="24" customHeight="1">
      <c r="A74" s="5"/>
      <c r="B74" s="1"/>
      <c r="C74" s="12"/>
      <c r="D74" s="46" t="s">
        <v>25</v>
      </c>
      <c r="E74" s="47" t="s">
        <v>26</v>
      </c>
      <c r="F74" s="48">
        <f>SUM(G74:J74)</f>
        <v>0</v>
      </c>
      <c r="G74" s="49">
        <f>G27/720</f>
        <v>0</v>
      </c>
      <c r="H74" s="49">
        <f>H27/720</f>
        <v>0</v>
      </c>
      <c r="I74" s="49">
        <f>I27/720</f>
        <v>0</v>
      </c>
      <c r="J74" s="49">
        <f>J27/720</f>
        <v>0</v>
      </c>
      <c r="K74" s="13"/>
    </row>
    <row r="75" spans="1:11" ht="30" customHeight="1">
      <c r="A75" s="5"/>
      <c r="B75" s="1"/>
      <c r="C75" s="12"/>
      <c r="D75" s="46" t="s">
        <v>27</v>
      </c>
      <c r="E75" s="67" t="s">
        <v>28</v>
      </c>
      <c r="F75" s="48">
        <f>SUM(H75:J75)</f>
        <v>1.8002177419354843</v>
      </c>
      <c r="G75" s="91"/>
      <c r="H75" s="69">
        <f>H76</f>
        <v>0</v>
      </c>
      <c r="I75" s="69">
        <f>I76+I77</f>
        <v>0.76364516129032278</v>
      </c>
      <c r="J75" s="51">
        <f>J76+J77+J78</f>
        <v>1.0365725806451616</v>
      </c>
      <c r="K75" s="13"/>
    </row>
    <row r="76" spans="1:11" ht="24" customHeight="1">
      <c r="A76" s="5"/>
      <c r="B76" s="1"/>
      <c r="C76" s="12"/>
      <c r="D76" s="46" t="s">
        <v>29</v>
      </c>
      <c r="E76" s="47" t="s">
        <v>5</v>
      </c>
      <c r="F76" s="48">
        <f>SUM(H76:J76)</f>
        <v>0</v>
      </c>
      <c r="G76" s="91"/>
      <c r="H76" s="49">
        <f>H29/744</f>
        <v>0</v>
      </c>
      <c r="I76" s="49">
        <f t="shared" ref="I76:J78" si="1">I29/744</f>
        <v>0</v>
      </c>
      <c r="J76" s="49">
        <f t="shared" si="1"/>
        <v>0</v>
      </c>
      <c r="K76" s="13"/>
    </row>
    <row r="77" spans="1:11" ht="24" customHeight="1">
      <c r="A77" s="5"/>
      <c r="B77" s="1"/>
      <c r="C77" s="12"/>
      <c r="D77" s="46" t="s">
        <v>30</v>
      </c>
      <c r="E77" s="47" t="s">
        <v>6</v>
      </c>
      <c r="F77" s="48">
        <f>SUM(I77:J77)</f>
        <v>0.76364516129032278</v>
      </c>
      <c r="G77" s="91"/>
      <c r="H77" s="91"/>
      <c r="I77" s="49">
        <f t="shared" si="1"/>
        <v>0.76364516129032278</v>
      </c>
      <c r="J77" s="49">
        <f t="shared" si="1"/>
        <v>0</v>
      </c>
      <c r="K77" s="13"/>
    </row>
    <row r="78" spans="1:11" ht="24" customHeight="1">
      <c r="A78" s="5"/>
      <c r="B78" s="1"/>
      <c r="C78" s="12"/>
      <c r="D78" s="46" t="s">
        <v>31</v>
      </c>
      <c r="E78" s="47" t="s">
        <v>7</v>
      </c>
      <c r="F78" s="48">
        <f>SUM(J78)</f>
        <v>1.0365725806451616</v>
      </c>
      <c r="G78" s="91"/>
      <c r="H78" s="91"/>
      <c r="I78" s="91"/>
      <c r="J78" s="49">
        <f t="shared" si="1"/>
        <v>1.0365725806451616</v>
      </c>
      <c r="K78" s="13"/>
    </row>
    <row r="79" spans="1:11" ht="9" customHeight="1">
      <c r="A79" s="5"/>
      <c r="B79" s="1"/>
      <c r="C79" s="12"/>
      <c r="D79" s="72"/>
      <c r="E79" s="73"/>
      <c r="F79" s="74"/>
      <c r="G79" s="75"/>
      <c r="H79" s="75"/>
      <c r="I79" s="75"/>
      <c r="J79" s="76"/>
      <c r="K79" s="13"/>
    </row>
    <row r="80" spans="1:11" ht="30" customHeight="1">
      <c r="A80" s="5"/>
      <c r="B80" s="1"/>
      <c r="C80" s="12"/>
      <c r="D80" s="46" t="s">
        <v>32</v>
      </c>
      <c r="E80" s="67" t="s">
        <v>33</v>
      </c>
      <c r="F80" s="48">
        <f>SUM(G80:J80)</f>
        <v>7.5457405913978484</v>
      </c>
      <c r="G80" s="69">
        <f>SUM(G81,G88,G92,G95,G98)</f>
        <v>0</v>
      </c>
      <c r="H80" s="69">
        <f>SUM(H81,H88,H92,H95,H98)</f>
        <v>6.4101559139784943</v>
      </c>
      <c r="I80" s="69">
        <f>SUM(I81,I88,I92,I95,I98)</f>
        <v>0.15153629032258065</v>
      </c>
      <c r="J80" s="51">
        <f>SUM(J81,J88,J92,J95,J98)</f>
        <v>0.98404838709677422</v>
      </c>
      <c r="K80" s="13"/>
    </row>
    <row r="81" spans="1:11" ht="24" customHeight="1">
      <c r="A81" s="5"/>
      <c r="B81" s="1"/>
      <c r="C81" s="12"/>
      <c r="D81" s="46" t="s">
        <v>34</v>
      </c>
      <c r="E81" s="47" t="s">
        <v>35</v>
      </c>
      <c r="F81" s="48">
        <f>SUM(G81:J81)</f>
        <v>2.5219502688172044</v>
      </c>
      <c r="G81" s="48">
        <f>SUM(G82:G87)</f>
        <v>0</v>
      </c>
      <c r="H81" s="48">
        <f>SUM(H82:H87)</f>
        <v>1.3863655913978494</v>
      </c>
      <c r="I81" s="48">
        <f>SUM(I82:I87)</f>
        <v>0.15153629032258065</v>
      </c>
      <c r="J81" s="51">
        <f>SUM(J82:J87)</f>
        <v>0.98404838709677422</v>
      </c>
      <c r="K81" s="13"/>
    </row>
    <row r="82" spans="1:11" s="58" customFormat="1" ht="15" hidden="1" customHeight="1">
      <c r="A82" s="52"/>
      <c r="B82" s="2"/>
      <c r="C82" s="53"/>
      <c r="D82" s="54" t="s">
        <v>36</v>
      </c>
      <c r="E82" s="55"/>
      <c r="F82" s="55"/>
      <c r="G82" s="55"/>
      <c r="H82" s="55"/>
      <c r="I82" s="55"/>
      <c r="J82" s="56"/>
      <c r="K82" s="57"/>
    </row>
    <row r="83" spans="1:11" s="58" customFormat="1" ht="15" customHeight="1">
      <c r="A83" s="52"/>
      <c r="B83" s="2"/>
      <c r="C83" s="89" t="s">
        <v>21</v>
      </c>
      <c r="D83" s="64" t="s">
        <v>37</v>
      </c>
      <c r="E83" s="90" t="str">
        <f>IF('[2]46 - передача'!$E$36="", "", '[2]46 - передача'!$E$36)</f>
        <v>ОАО "Кубаньэнергосбыт"</v>
      </c>
      <c r="F83" s="48">
        <f>SUM(G83:J83)</f>
        <v>1.0161397849462366</v>
      </c>
      <c r="G83" s="49">
        <f>G36/720</f>
        <v>0</v>
      </c>
      <c r="H83" s="49">
        <f>H36/744</f>
        <v>0.1387741935483871</v>
      </c>
      <c r="I83" s="49">
        <f>I36/744</f>
        <v>2.9045698924731185E-3</v>
      </c>
      <c r="J83" s="49">
        <f>J36/744</f>
        <v>0.87446102150537641</v>
      </c>
      <c r="K83" s="57"/>
    </row>
    <row r="84" spans="1:11" s="58" customFormat="1" ht="15" customHeight="1">
      <c r="A84" s="52"/>
      <c r="B84" s="2"/>
      <c r="C84" s="89" t="s">
        <v>21</v>
      </c>
      <c r="D84" s="64" t="s">
        <v>39</v>
      </c>
      <c r="E84" s="90" t="str">
        <f>IF('[2]46 - передача'!$E$37="", "", '[2]46 - передача'!$E$37)</f>
        <v>ОАО "НЭСК"</v>
      </c>
      <c r="F84" s="48">
        <f>SUM(G84:J84)</f>
        <v>0.30197177419354837</v>
      </c>
      <c r="G84" s="49">
        <f>G37/720</f>
        <v>0</v>
      </c>
      <c r="H84" s="49">
        <f t="shared" ref="H84:J86" si="2">H37/744</f>
        <v>4.375268817204301E-2</v>
      </c>
      <c r="I84" s="49">
        <f t="shared" si="2"/>
        <v>0.14863172043010753</v>
      </c>
      <c r="J84" s="49">
        <f t="shared" si="2"/>
        <v>0.10958736559139785</v>
      </c>
      <c r="K84" s="57"/>
    </row>
    <row r="85" spans="1:11" s="58" customFormat="1" ht="15" customHeight="1">
      <c r="A85" s="52"/>
      <c r="B85" s="2"/>
      <c r="C85" s="89" t="s">
        <v>21</v>
      </c>
      <c r="D85" s="64" t="s">
        <v>41</v>
      </c>
      <c r="E85" s="90" t="str">
        <f>IF('[2]46 - передача'!$E$38="", "", '[2]46 - передача'!$E$38)</f>
        <v>ОАО "Мосэнергосбыт"</v>
      </c>
      <c r="F85" s="48">
        <f>SUM(G85:J85)</f>
        <v>0.41722715053763437</v>
      </c>
      <c r="G85" s="49">
        <f>G38/720</f>
        <v>0</v>
      </c>
      <c r="H85" s="49">
        <f t="shared" si="2"/>
        <v>0.41722715053763437</v>
      </c>
      <c r="I85" s="49">
        <f t="shared" si="2"/>
        <v>0</v>
      </c>
      <c r="J85" s="49">
        <f t="shared" si="2"/>
        <v>0</v>
      </c>
      <c r="K85" s="57"/>
    </row>
    <row r="86" spans="1:11" s="58" customFormat="1" ht="15" customHeight="1">
      <c r="A86" s="52"/>
      <c r="B86" s="2"/>
      <c r="C86" s="89" t="s">
        <v>21</v>
      </c>
      <c r="D86" s="64" t="s">
        <v>43</v>
      </c>
      <c r="E86" s="90" t="str">
        <f>IF('[2]46 - передача'!$E$39="", "", '[2]46 - передача'!$E$39)</f>
        <v>ЗАО "МАРЭМ+"</v>
      </c>
      <c r="F86" s="48">
        <f>SUM(G86:J86)</f>
        <v>0.78661155913978498</v>
      </c>
      <c r="G86" s="49">
        <f>G39/720</f>
        <v>0</v>
      </c>
      <c r="H86" s="49">
        <f t="shared" si="2"/>
        <v>0.78661155913978498</v>
      </c>
      <c r="I86" s="49">
        <f t="shared" si="2"/>
        <v>0</v>
      </c>
      <c r="J86" s="49">
        <f t="shared" si="2"/>
        <v>0</v>
      </c>
      <c r="K86" s="57"/>
    </row>
    <row r="87" spans="1:11" s="58" customFormat="1" ht="15" customHeight="1">
      <c r="A87" s="52"/>
      <c r="B87" s="2"/>
      <c r="C87" s="53"/>
      <c r="D87" s="59"/>
      <c r="E87" s="88" t="s">
        <v>45</v>
      </c>
      <c r="F87" s="61"/>
      <c r="G87" s="61"/>
      <c r="H87" s="61"/>
      <c r="I87" s="61"/>
      <c r="J87" s="62"/>
      <c r="K87" s="57"/>
    </row>
    <row r="88" spans="1:11" ht="24" customHeight="1">
      <c r="A88" s="5"/>
      <c r="B88" s="1"/>
      <c r="C88" s="12"/>
      <c r="D88" s="46" t="s">
        <v>46</v>
      </c>
      <c r="E88" s="47" t="s">
        <v>47</v>
      </c>
      <c r="F88" s="48">
        <f>SUM(G88:J88)</f>
        <v>5.0237903225806448</v>
      </c>
      <c r="G88" s="48">
        <f>SUM(G89:G91)</f>
        <v>0</v>
      </c>
      <c r="H88" s="48">
        <f>SUM(H89:H91)</f>
        <v>5.0237903225806448</v>
      </c>
      <c r="I88" s="48">
        <f>SUM(I89:I91)</f>
        <v>0</v>
      </c>
      <c r="J88" s="51">
        <f>SUM(J89:J91)</f>
        <v>0</v>
      </c>
      <c r="K88" s="13"/>
    </row>
    <row r="89" spans="1:11" s="58" customFormat="1" ht="15" hidden="1" customHeight="1">
      <c r="A89" s="52"/>
      <c r="B89" s="2"/>
      <c r="C89" s="53"/>
      <c r="D89" s="54" t="s">
        <v>48</v>
      </c>
      <c r="E89" s="55"/>
      <c r="F89" s="55"/>
      <c r="G89" s="55"/>
      <c r="H89" s="55"/>
      <c r="I89" s="55"/>
      <c r="J89" s="56"/>
      <c r="K89" s="57"/>
    </row>
    <row r="90" spans="1:11" s="58" customFormat="1" ht="15" customHeight="1">
      <c r="A90" s="52"/>
      <c r="B90" s="2"/>
      <c r="C90" s="89" t="s">
        <v>21</v>
      </c>
      <c r="D90" s="64" t="s">
        <v>49</v>
      </c>
      <c r="E90" s="90" t="str">
        <f>IF('[2]46 - передача'!$E$43="", "", '[2]46 - передача'!$E$43)</f>
        <v>ОАО "НЭСК-электросети"</v>
      </c>
      <c r="F90" s="48">
        <f>SUM(G90:J90)</f>
        <v>5.0237903225806448</v>
      </c>
      <c r="G90" s="49">
        <f>G43/720</f>
        <v>0</v>
      </c>
      <c r="H90" s="49">
        <f>H43/744</f>
        <v>5.0237903225806448</v>
      </c>
      <c r="I90" s="49">
        <f>I43/744</f>
        <v>0</v>
      </c>
      <c r="J90" s="49">
        <f>J43/744</f>
        <v>0</v>
      </c>
      <c r="K90" s="57"/>
    </row>
    <row r="91" spans="1:11" s="58" customFormat="1" ht="15" customHeight="1">
      <c r="A91" s="52"/>
      <c r="B91" s="2"/>
      <c r="C91" s="53"/>
      <c r="D91" s="59"/>
      <c r="E91" s="88" t="s">
        <v>17</v>
      </c>
      <c r="F91" s="61"/>
      <c r="G91" s="61"/>
      <c r="H91" s="61"/>
      <c r="I91" s="61"/>
      <c r="J91" s="62"/>
      <c r="K91" s="57"/>
    </row>
    <row r="92" spans="1:11" ht="24" customHeight="1">
      <c r="A92" s="5"/>
      <c r="B92" s="1"/>
      <c r="C92" s="12"/>
      <c r="D92" s="46" t="s">
        <v>51</v>
      </c>
      <c r="E92" s="47" t="s">
        <v>52</v>
      </c>
      <c r="F92" s="48">
        <f>SUM(G92:J92)</f>
        <v>0</v>
      </c>
      <c r="G92" s="48">
        <f>SUM(G93:G94)</f>
        <v>0</v>
      </c>
      <c r="H92" s="48">
        <f>SUM(H93:H94)</f>
        <v>0</v>
      </c>
      <c r="I92" s="48">
        <f>SUM(I93:I94)</f>
        <v>0</v>
      </c>
      <c r="J92" s="51">
        <f>SUM(J93:J94)</f>
        <v>0</v>
      </c>
      <c r="K92" s="13"/>
    </row>
    <row r="93" spans="1:11" s="58" customFormat="1" ht="15" hidden="1" customHeight="1">
      <c r="A93" s="52"/>
      <c r="B93" s="2"/>
      <c r="C93" s="53"/>
      <c r="D93" s="54" t="s">
        <v>53</v>
      </c>
      <c r="E93" s="55"/>
      <c r="F93" s="55"/>
      <c r="G93" s="55"/>
      <c r="H93" s="55"/>
      <c r="I93" s="55"/>
      <c r="J93" s="56"/>
      <c r="K93" s="57"/>
    </row>
    <row r="94" spans="1:11" s="58" customFormat="1" ht="15" customHeight="1">
      <c r="A94" s="52"/>
      <c r="B94" s="2"/>
      <c r="C94" s="53"/>
      <c r="D94" s="59"/>
      <c r="E94" s="88" t="s">
        <v>24</v>
      </c>
      <c r="F94" s="61"/>
      <c r="G94" s="61"/>
      <c r="H94" s="61"/>
      <c r="I94" s="61"/>
      <c r="J94" s="62"/>
      <c r="K94" s="57"/>
    </row>
    <row r="95" spans="1:11" ht="24" customHeight="1">
      <c r="C95" s="53"/>
      <c r="D95" s="46" t="s">
        <v>54</v>
      </c>
      <c r="E95" s="77" t="s">
        <v>55</v>
      </c>
      <c r="F95" s="69">
        <f>SUM(G95:J95)</f>
        <v>0</v>
      </c>
      <c r="G95" s="69">
        <f>SUM(G96:G97)</f>
        <v>0</v>
      </c>
      <c r="H95" s="69">
        <f>SUM(H96:H97)</f>
        <v>0</v>
      </c>
      <c r="I95" s="69">
        <f>SUM(I96:I97)</f>
        <v>0</v>
      </c>
      <c r="J95" s="51">
        <f>SUM(J96:J97)</f>
        <v>0</v>
      </c>
      <c r="K95" s="57"/>
    </row>
    <row r="96" spans="1:11" s="58" customFormat="1" ht="15" hidden="1" customHeight="1">
      <c r="A96" s="52"/>
      <c r="B96" s="2"/>
      <c r="C96" s="53"/>
      <c r="D96" s="54" t="s">
        <v>56</v>
      </c>
      <c r="E96" s="55"/>
      <c r="F96" s="55"/>
      <c r="G96" s="55"/>
      <c r="H96" s="55"/>
      <c r="I96" s="55"/>
      <c r="J96" s="56"/>
      <c r="K96" s="57"/>
    </row>
    <row r="97" spans="1:11" ht="15" customHeight="1">
      <c r="C97" s="53"/>
      <c r="D97" s="78"/>
      <c r="E97" s="88" t="s">
        <v>57</v>
      </c>
      <c r="F97" s="79"/>
      <c r="G97" s="79"/>
      <c r="H97" s="79"/>
      <c r="I97" s="79"/>
      <c r="J97" s="80"/>
      <c r="K97" s="57"/>
    </row>
    <row r="98" spans="1:11" ht="24" customHeight="1">
      <c r="A98" s="5"/>
      <c r="B98" s="1"/>
      <c r="C98" s="12"/>
      <c r="D98" s="46" t="s">
        <v>58</v>
      </c>
      <c r="E98" s="47" t="s">
        <v>59</v>
      </c>
      <c r="F98" s="48">
        <f>SUM(G98:J98)</f>
        <v>0</v>
      </c>
      <c r="G98" s="48">
        <f>SUM(G99:G100)</f>
        <v>0</v>
      </c>
      <c r="H98" s="48">
        <f>SUM(H99:H100)</f>
        <v>0</v>
      </c>
      <c r="I98" s="48">
        <f>SUM(I99:I100)</f>
        <v>0</v>
      </c>
      <c r="J98" s="51">
        <f>SUM(J99:J100)</f>
        <v>0</v>
      </c>
      <c r="K98" s="13"/>
    </row>
    <row r="99" spans="1:11" s="58" customFormat="1" ht="15" hidden="1" customHeight="1">
      <c r="A99" s="52"/>
      <c r="B99" s="2"/>
      <c r="C99" s="53"/>
      <c r="D99" s="54" t="s">
        <v>60</v>
      </c>
      <c r="E99" s="55"/>
      <c r="F99" s="55"/>
      <c r="G99" s="55"/>
      <c r="H99" s="55"/>
      <c r="I99" s="55"/>
      <c r="J99" s="56"/>
      <c r="K99" s="57"/>
    </row>
    <row r="100" spans="1:11" s="58" customFormat="1" ht="15" customHeight="1">
      <c r="A100" s="52"/>
      <c r="B100" s="2"/>
      <c r="C100" s="53"/>
      <c r="D100" s="59"/>
      <c r="E100" s="88" t="s">
        <v>17</v>
      </c>
      <c r="F100" s="61"/>
      <c r="G100" s="61"/>
      <c r="H100" s="61"/>
      <c r="I100" s="61"/>
      <c r="J100" s="62"/>
      <c r="K100" s="57"/>
    </row>
    <row r="101" spans="1:11" ht="30" customHeight="1">
      <c r="A101" s="5"/>
      <c r="B101" s="1"/>
      <c r="C101" s="12"/>
      <c r="D101" s="46" t="s">
        <v>61</v>
      </c>
      <c r="E101" s="67" t="s">
        <v>62</v>
      </c>
      <c r="F101" s="48">
        <f>SUM(G101:I101)</f>
        <v>1.8002177419354843</v>
      </c>
      <c r="G101" s="69">
        <f>SUM(G76:J76)</f>
        <v>0</v>
      </c>
      <c r="H101" s="69">
        <f>SUM(G77:J77)</f>
        <v>0.76364516129032278</v>
      </c>
      <c r="I101" s="69">
        <f>SUM(G78:J78)</f>
        <v>1.0365725806451616</v>
      </c>
      <c r="J101" s="81"/>
      <c r="K101" s="13"/>
    </row>
    <row r="102" spans="1:11" ht="30" customHeight="1">
      <c r="A102" s="5"/>
      <c r="B102" s="1"/>
      <c r="C102" s="12"/>
      <c r="D102" s="46" t="s">
        <v>63</v>
      </c>
      <c r="E102" s="67" t="s">
        <v>64</v>
      </c>
      <c r="F102" s="48">
        <f t="shared" ref="F102:F110" si="3">SUM(G102:J102)</f>
        <v>0</v>
      </c>
      <c r="G102" s="49">
        <f>G55/720</f>
        <v>0</v>
      </c>
      <c r="H102" s="49">
        <f>H55/720</f>
        <v>0</v>
      </c>
      <c r="I102" s="49">
        <f>I55/720</f>
        <v>0</v>
      </c>
      <c r="J102" s="49">
        <f>J55/720</f>
        <v>0</v>
      </c>
      <c r="K102" s="13"/>
    </row>
    <row r="103" spans="1:11" ht="9" customHeight="1">
      <c r="A103" s="5"/>
      <c r="B103" s="1"/>
      <c r="C103" s="12"/>
      <c r="D103" s="72"/>
      <c r="E103" s="73"/>
      <c r="F103" s="74"/>
      <c r="G103" s="75"/>
      <c r="H103" s="75"/>
      <c r="I103" s="75"/>
      <c r="J103" s="76"/>
      <c r="K103" s="13"/>
    </row>
    <row r="104" spans="1:11" ht="30" customHeight="1">
      <c r="A104" s="5"/>
      <c r="B104" s="1"/>
      <c r="C104" s="12"/>
      <c r="D104" s="46" t="s">
        <v>65</v>
      </c>
      <c r="E104" s="67" t="s">
        <v>66</v>
      </c>
      <c r="F104" s="48">
        <f>SUM(G104:J104)</f>
        <v>0.11096908602150539</v>
      </c>
      <c r="G104" s="69">
        <f>SUM(G105:G106)</f>
        <v>0</v>
      </c>
      <c r="H104" s="69">
        <f>SUM(H105:H106)</f>
        <v>5.7712365591397856E-2</v>
      </c>
      <c r="I104" s="69">
        <f>SUM(I105:I106)</f>
        <v>7.3252688172043012E-4</v>
      </c>
      <c r="J104" s="51">
        <f>SUM(J105:J106)</f>
        <v>5.2524193548387103E-2</v>
      </c>
      <c r="K104" s="13"/>
    </row>
    <row r="105" spans="1:11" ht="24" customHeight="1">
      <c r="A105" s="5"/>
      <c r="B105" s="1"/>
      <c r="C105" s="12"/>
      <c r="D105" s="46" t="s">
        <v>67</v>
      </c>
      <c r="E105" s="47" t="s">
        <v>68</v>
      </c>
      <c r="F105" s="48">
        <f t="shared" si="3"/>
        <v>0</v>
      </c>
      <c r="G105" s="49">
        <f t="shared" ref="G105:J106" si="4">G58/720</f>
        <v>0</v>
      </c>
      <c r="H105" s="49">
        <f t="shared" si="4"/>
        <v>0</v>
      </c>
      <c r="I105" s="49">
        <f t="shared" si="4"/>
        <v>0</v>
      </c>
      <c r="J105" s="49">
        <f t="shared" si="4"/>
        <v>0</v>
      </c>
      <c r="K105" s="13"/>
    </row>
    <row r="106" spans="1:11" ht="24" customHeight="1">
      <c r="A106" s="5"/>
      <c r="B106" s="1"/>
      <c r="C106" s="12"/>
      <c r="D106" s="46" t="s">
        <v>69</v>
      </c>
      <c r="E106" s="82" t="s">
        <v>70</v>
      </c>
      <c r="F106" s="48">
        <f t="shared" si="3"/>
        <v>0.11096908602150539</v>
      </c>
      <c r="G106" s="49">
        <f t="shared" si="4"/>
        <v>0</v>
      </c>
      <c r="H106" s="49">
        <f>H59/744</f>
        <v>5.7712365591397856E-2</v>
      </c>
      <c r="I106" s="49">
        <f>I59/744</f>
        <v>7.3252688172043012E-4</v>
      </c>
      <c r="J106" s="49">
        <f>J59/744</f>
        <v>5.2524193548387103E-2</v>
      </c>
      <c r="K106" s="13"/>
    </row>
    <row r="107" spans="1:11" ht="9" customHeight="1">
      <c r="A107" s="5"/>
      <c r="B107" s="1"/>
      <c r="C107" s="12"/>
      <c r="D107" s="72"/>
      <c r="E107" s="73"/>
      <c r="F107" s="74"/>
      <c r="G107" s="75"/>
      <c r="H107" s="75"/>
      <c r="I107" s="75"/>
      <c r="J107" s="76"/>
      <c r="K107" s="13"/>
    </row>
    <row r="108" spans="1:11" ht="30" customHeight="1">
      <c r="A108" s="5"/>
      <c r="B108" s="1"/>
      <c r="C108" s="12"/>
      <c r="D108" s="46" t="s">
        <v>71</v>
      </c>
      <c r="E108" s="67" t="s">
        <v>72</v>
      </c>
      <c r="F108" s="48">
        <f t="shared" si="3"/>
        <v>0</v>
      </c>
      <c r="G108" s="49">
        <f t="shared" ref="G108:J109" si="5">G61/720</f>
        <v>0</v>
      </c>
      <c r="H108" s="49">
        <f t="shared" si="5"/>
        <v>0</v>
      </c>
      <c r="I108" s="49">
        <f t="shared" si="5"/>
        <v>0</v>
      </c>
      <c r="J108" s="49">
        <f t="shared" si="5"/>
        <v>0</v>
      </c>
      <c r="K108" s="13"/>
    </row>
    <row r="109" spans="1:11" ht="30" customHeight="1">
      <c r="A109" s="5"/>
      <c r="B109" s="1"/>
      <c r="C109" s="12"/>
      <c r="D109" s="46" t="s">
        <v>73</v>
      </c>
      <c r="E109" s="67" t="s">
        <v>74</v>
      </c>
      <c r="F109" s="48">
        <f t="shared" si="3"/>
        <v>0</v>
      </c>
      <c r="G109" s="49">
        <f t="shared" si="5"/>
        <v>0</v>
      </c>
      <c r="H109" s="49">
        <f t="shared" si="5"/>
        <v>0</v>
      </c>
      <c r="I109" s="49">
        <f t="shared" si="5"/>
        <v>0</v>
      </c>
      <c r="J109" s="49">
        <f t="shared" si="5"/>
        <v>0</v>
      </c>
      <c r="K109" s="13"/>
    </row>
    <row r="110" spans="1:11" ht="30" customHeight="1">
      <c r="A110" s="5"/>
      <c r="B110" s="1"/>
      <c r="C110" s="12"/>
      <c r="D110" s="83" t="s">
        <v>75</v>
      </c>
      <c r="E110" s="84" t="s">
        <v>76</v>
      </c>
      <c r="F110" s="85">
        <f t="shared" si="3"/>
        <v>8.4643663605943331E-16</v>
      </c>
      <c r="G110" s="86">
        <f>G65-G80-G101-G102-G104+G108-G109</f>
        <v>0</v>
      </c>
      <c r="H110" s="86">
        <f>H65+H75-H80-H101-H102-H104+H108-H109</f>
        <v>6.1756155744774333E-16</v>
      </c>
      <c r="I110" s="86">
        <f>I65+I75-I80-I101-I102-I104+I108-I109</f>
        <v>-1.0842021724855044E-19</v>
      </c>
      <c r="J110" s="87">
        <f>J65+J75-J80-J102-J104+J108-J109</f>
        <v>2.2898349882893854E-16</v>
      </c>
      <c r="K110" s="13"/>
    </row>
    <row r="111" spans="1:11" ht="18" customHeight="1">
      <c r="A111" s="5"/>
      <c r="B111" s="1"/>
      <c r="C111" s="12"/>
      <c r="D111" s="125" t="s">
        <v>79</v>
      </c>
      <c r="E111" s="126"/>
      <c r="F111" s="126"/>
      <c r="G111" s="126"/>
      <c r="H111" s="126"/>
      <c r="I111" s="126"/>
      <c r="J111" s="127"/>
      <c r="K111" s="13"/>
    </row>
    <row r="112" spans="1:11" ht="30" customHeight="1">
      <c r="A112" s="5"/>
      <c r="B112" s="1"/>
      <c r="C112" s="12"/>
      <c r="D112" s="41" t="s">
        <v>10</v>
      </c>
      <c r="E112" s="92" t="s">
        <v>80</v>
      </c>
      <c r="F112" s="44">
        <f>SUM(G112:J112)</f>
        <v>16.55</v>
      </c>
      <c r="G112" s="93"/>
      <c r="H112" s="93">
        <v>16.55</v>
      </c>
      <c r="I112" s="93"/>
      <c r="J112" s="93"/>
      <c r="K112" s="13"/>
    </row>
    <row r="113" spans="1:11" ht="30" customHeight="1">
      <c r="A113" s="5"/>
      <c r="B113" s="1"/>
      <c r="C113" s="12"/>
      <c r="D113" s="83" t="s">
        <v>27</v>
      </c>
      <c r="E113" s="94" t="s">
        <v>81</v>
      </c>
      <c r="F113" s="86">
        <f>SUM(G113:J113)</f>
        <v>18.32</v>
      </c>
      <c r="G113" s="95"/>
      <c r="H113" s="93">
        <v>12.6</v>
      </c>
      <c r="I113" s="93">
        <v>5.72</v>
      </c>
      <c r="J113" s="71"/>
      <c r="K113" s="13"/>
    </row>
    <row r="114" spans="1:11" ht="18" customHeight="1">
      <c r="A114" s="5"/>
      <c r="B114" s="1"/>
      <c r="C114" s="12"/>
      <c r="D114" s="115" t="s">
        <v>82</v>
      </c>
      <c r="E114" s="116"/>
      <c r="F114" s="116"/>
      <c r="G114" s="116"/>
      <c r="H114" s="116"/>
      <c r="I114" s="116"/>
      <c r="J114" s="117"/>
      <c r="K114" s="13"/>
    </row>
    <row r="115" spans="1:11" ht="30" customHeight="1">
      <c r="A115" s="5"/>
      <c r="B115" s="1"/>
      <c r="C115" s="12"/>
      <c r="D115" s="41" t="s">
        <v>10</v>
      </c>
      <c r="E115" s="92" t="s">
        <v>4</v>
      </c>
      <c r="F115" s="44">
        <f>SUM(G115:J115)</f>
        <v>2403.0498481</v>
      </c>
      <c r="G115" s="96">
        <f>SUM(G116,G119,G122)</f>
        <v>0</v>
      </c>
      <c r="H115" s="96">
        <f>SUM(H116,H119,H122)</f>
        <v>2301.5803605999999</v>
      </c>
      <c r="I115" s="96">
        <f>SUM(I116,I119,I122)</f>
        <v>13.540434299999999</v>
      </c>
      <c r="J115" s="97">
        <f>SUM(J116,J119,J122)</f>
        <v>87.929053200000013</v>
      </c>
      <c r="K115" s="13"/>
    </row>
    <row r="116" spans="1:11" s="58" customFormat="1" ht="24" customHeight="1">
      <c r="A116" s="52"/>
      <c r="B116" s="2"/>
      <c r="C116" s="53"/>
      <c r="D116" s="46" t="s">
        <v>12</v>
      </c>
      <c r="E116" s="77" t="s">
        <v>83</v>
      </c>
      <c r="F116" s="69">
        <f>SUM(G116:J116)</f>
        <v>0</v>
      </c>
      <c r="G116" s="69">
        <f>SUM(G117:G118)</f>
        <v>0</v>
      </c>
      <c r="H116" s="69">
        <f>SUM(H117:H118)</f>
        <v>0</v>
      </c>
      <c r="I116" s="69">
        <f>SUM(I117:I118)</f>
        <v>0</v>
      </c>
      <c r="J116" s="51">
        <f>SUM(J117:J118)</f>
        <v>0</v>
      </c>
      <c r="K116" s="57"/>
    </row>
    <row r="117" spans="1:11" s="58" customFormat="1" ht="15" hidden="1" customHeight="1">
      <c r="A117" s="52"/>
      <c r="B117" s="2"/>
      <c r="C117" s="53"/>
      <c r="D117" s="54" t="s">
        <v>84</v>
      </c>
      <c r="E117" s="55"/>
      <c r="F117" s="55"/>
      <c r="G117" s="55"/>
      <c r="H117" s="55"/>
      <c r="I117" s="55"/>
      <c r="J117" s="56"/>
      <c r="K117" s="57"/>
    </row>
    <row r="118" spans="1:11" s="58" customFormat="1" ht="15" customHeight="1">
      <c r="A118" s="52"/>
      <c r="B118" s="2"/>
      <c r="C118" s="53"/>
      <c r="D118" s="59"/>
      <c r="E118" s="60" t="s">
        <v>45</v>
      </c>
      <c r="F118" s="61"/>
      <c r="G118" s="61"/>
      <c r="H118" s="61"/>
      <c r="I118" s="61"/>
      <c r="J118" s="62"/>
      <c r="K118" s="57"/>
    </row>
    <row r="119" spans="1:11" ht="24" customHeight="1">
      <c r="A119" s="1"/>
      <c r="B119" s="1"/>
      <c r="C119" s="12"/>
      <c r="D119" s="46" t="s">
        <v>14</v>
      </c>
      <c r="E119" s="77" t="s">
        <v>85</v>
      </c>
      <c r="F119" s="69">
        <f>SUM(G119:J119)</f>
        <v>0</v>
      </c>
      <c r="G119" s="69">
        <f>SUM(G120:G121)</f>
        <v>0</v>
      </c>
      <c r="H119" s="69">
        <f>SUM(H120:H121)</f>
        <v>0</v>
      </c>
      <c r="I119" s="69">
        <f>SUM(I120:I121)</f>
        <v>0</v>
      </c>
      <c r="J119" s="51">
        <f>SUM(J120:J121)</f>
        <v>0</v>
      </c>
      <c r="K119" s="13"/>
    </row>
    <row r="120" spans="1:11" s="58" customFormat="1" ht="15" hidden="1" customHeight="1">
      <c r="A120" s="52" t="s">
        <v>86</v>
      </c>
      <c r="B120" s="2"/>
      <c r="C120" s="53"/>
      <c r="D120" s="54" t="s">
        <v>16</v>
      </c>
      <c r="E120" s="55"/>
      <c r="F120" s="55"/>
      <c r="G120" s="55"/>
      <c r="H120" s="55"/>
      <c r="I120" s="55"/>
      <c r="J120" s="56"/>
      <c r="K120" s="57"/>
    </row>
    <row r="121" spans="1:11" s="58" customFormat="1" ht="15" customHeight="1">
      <c r="A121" s="52"/>
      <c r="B121" s="2"/>
      <c r="C121" s="53"/>
      <c r="D121" s="98"/>
      <c r="E121" s="60" t="s">
        <v>17</v>
      </c>
      <c r="F121" s="99"/>
      <c r="G121" s="99"/>
      <c r="H121" s="99"/>
      <c r="I121" s="99"/>
      <c r="J121" s="100"/>
      <c r="K121" s="57"/>
    </row>
    <row r="122" spans="1:11" s="58" customFormat="1" ht="24" customHeight="1">
      <c r="A122" s="52"/>
      <c r="B122" s="2"/>
      <c r="C122" s="53"/>
      <c r="D122" s="46" t="s">
        <v>18</v>
      </c>
      <c r="E122" s="77" t="s">
        <v>55</v>
      </c>
      <c r="F122" s="69">
        <f>SUM(G122:J122)</f>
        <v>2403.0498481</v>
      </c>
      <c r="G122" s="69">
        <f>SUM(G123:G126)</f>
        <v>0</v>
      </c>
      <c r="H122" s="69">
        <f>SUM(H123:H126)</f>
        <v>2301.5803605999999</v>
      </c>
      <c r="I122" s="69">
        <f>SUM(I123:I126)</f>
        <v>13.540434299999999</v>
      </c>
      <c r="J122" s="51">
        <f>SUM(J123:J126)</f>
        <v>87.929053200000013</v>
      </c>
      <c r="K122" s="57"/>
    </row>
    <row r="123" spans="1:11" s="58" customFormat="1" ht="15" hidden="1" customHeight="1">
      <c r="A123" s="52"/>
      <c r="B123" s="2"/>
      <c r="C123" s="53"/>
      <c r="D123" s="54" t="s">
        <v>20</v>
      </c>
      <c r="E123" s="55"/>
      <c r="F123" s="55"/>
      <c r="G123" s="55"/>
      <c r="H123" s="55"/>
      <c r="I123" s="55"/>
      <c r="J123" s="56"/>
      <c r="K123" s="57"/>
    </row>
    <row r="124" spans="1:11" s="58" customFormat="1" ht="15" customHeight="1">
      <c r="A124" s="52"/>
      <c r="B124" s="2"/>
      <c r="C124" s="63" t="s">
        <v>21</v>
      </c>
      <c r="D124" s="64" t="s">
        <v>22</v>
      </c>
      <c r="E124" s="65" t="s">
        <v>87</v>
      </c>
      <c r="F124" s="48">
        <f>SUM(G124:J124)</f>
        <v>1728.8047250000002</v>
      </c>
      <c r="G124" s="49"/>
      <c r="H124" s="49">
        <f>H112*104.4595</f>
        <v>1728.8047250000002</v>
      </c>
      <c r="I124" s="49"/>
      <c r="J124" s="66"/>
      <c r="K124" s="57"/>
    </row>
    <row r="125" spans="1:11" s="58" customFormat="1" ht="15" customHeight="1">
      <c r="A125" s="52"/>
      <c r="B125" s="2"/>
      <c r="C125" s="63" t="s">
        <v>21</v>
      </c>
      <c r="D125" s="64" t="s">
        <v>88</v>
      </c>
      <c r="E125" s="65" t="s">
        <v>89</v>
      </c>
      <c r="F125" s="48">
        <f>SUM(G125:J125)</f>
        <v>674.2451231</v>
      </c>
      <c r="G125" s="49"/>
      <c r="H125" s="49">
        <f>H33*0.1201</f>
        <v>572.77563559999999</v>
      </c>
      <c r="I125" s="49">
        <f>I33*0.1201</f>
        <v>13.540434299999999</v>
      </c>
      <c r="J125" s="49">
        <f>J33*0.1201</f>
        <v>87.929053200000013</v>
      </c>
      <c r="K125" s="57"/>
    </row>
    <row r="126" spans="1:11" s="58" customFormat="1" ht="15" customHeight="1">
      <c r="A126" s="2"/>
      <c r="B126" s="2"/>
      <c r="C126" s="53"/>
      <c r="D126" s="78"/>
      <c r="E126" s="101" t="s">
        <v>57</v>
      </c>
      <c r="F126" s="79"/>
      <c r="G126" s="79"/>
      <c r="H126" s="79"/>
      <c r="I126" s="79"/>
      <c r="J126" s="80"/>
      <c r="K126" s="57"/>
    </row>
    <row r="127" spans="1:11" s="58" customFormat="1" ht="18" customHeight="1">
      <c r="A127" s="2"/>
      <c r="B127" s="2"/>
      <c r="C127" s="53"/>
      <c r="D127" s="115" t="s">
        <v>90</v>
      </c>
      <c r="E127" s="116"/>
      <c r="F127" s="116"/>
      <c r="G127" s="116"/>
      <c r="H127" s="116"/>
      <c r="I127" s="116"/>
      <c r="J127" s="117"/>
      <c r="K127" s="57"/>
    </row>
    <row r="128" spans="1:11" s="58" customFormat="1" ht="24" customHeight="1">
      <c r="A128" s="2"/>
      <c r="B128" s="2"/>
      <c r="C128" s="53"/>
      <c r="D128" s="41" t="s">
        <v>10</v>
      </c>
      <c r="E128" s="102" t="s">
        <v>91</v>
      </c>
      <c r="F128" s="44">
        <f>SUM(G128:J128)</f>
        <v>0</v>
      </c>
      <c r="G128" s="43">
        <f>SUM(G129:G130)</f>
        <v>0</v>
      </c>
      <c r="H128" s="43">
        <f>SUM(H129:H130)</f>
        <v>0</v>
      </c>
      <c r="I128" s="43">
        <f>SUM(I129:I130)</f>
        <v>0</v>
      </c>
      <c r="J128" s="45">
        <f>SUM(J129:J130)</f>
        <v>0</v>
      </c>
      <c r="K128" s="57"/>
    </row>
    <row r="129" spans="1:11" s="58" customFormat="1" ht="15" hidden="1" customHeight="1">
      <c r="A129" s="52"/>
      <c r="B129" s="2"/>
      <c r="C129" s="53"/>
      <c r="D129" s="54" t="s">
        <v>92</v>
      </c>
      <c r="E129" s="55"/>
      <c r="F129" s="55"/>
      <c r="G129" s="55"/>
      <c r="H129" s="55"/>
      <c r="I129" s="55"/>
      <c r="J129" s="56"/>
      <c r="K129" s="57"/>
    </row>
    <row r="130" spans="1:11" s="58" customFormat="1" ht="15" customHeight="1">
      <c r="A130" s="2"/>
      <c r="B130" s="2"/>
      <c r="C130" s="53"/>
      <c r="D130" s="78"/>
      <c r="E130" s="101" t="s">
        <v>93</v>
      </c>
      <c r="F130" s="79"/>
      <c r="G130" s="79"/>
      <c r="H130" s="79"/>
      <c r="I130" s="79"/>
      <c r="J130" s="80"/>
      <c r="K130" s="57"/>
    </row>
    <row r="131" spans="1:11" ht="18" customHeight="1">
      <c r="A131" s="1"/>
      <c r="B131" s="103"/>
      <c r="C131" s="53"/>
      <c r="D131" s="115" t="s">
        <v>94</v>
      </c>
      <c r="E131" s="116"/>
      <c r="F131" s="116"/>
      <c r="G131" s="116"/>
      <c r="H131" s="116"/>
      <c r="I131" s="116"/>
      <c r="J131" s="117"/>
      <c r="K131" s="57"/>
    </row>
    <row r="132" spans="1:11" ht="30" customHeight="1">
      <c r="C132" s="53"/>
      <c r="D132" s="41" t="s">
        <v>10</v>
      </c>
      <c r="E132" s="102" t="s">
        <v>95</v>
      </c>
      <c r="F132" s="44">
        <f>SUM(G132:J132)</f>
        <v>0</v>
      </c>
      <c r="G132" s="43">
        <f>SUM(G133,G136,G139)</f>
        <v>0</v>
      </c>
      <c r="H132" s="43">
        <f>SUM(H133,H136,H139)</f>
        <v>0</v>
      </c>
      <c r="I132" s="43">
        <f>SUM(I133,I136,I139)</f>
        <v>0</v>
      </c>
      <c r="J132" s="45">
        <f>SUM(J133,J136,J139)</f>
        <v>0</v>
      </c>
      <c r="K132" s="57"/>
    </row>
    <row r="133" spans="1:11" ht="24" customHeight="1">
      <c r="C133" s="53"/>
      <c r="D133" s="46" t="s">
        <v>12</v>
      </c>
      <c r="E133" s="77" t="s">
        <v>83</v>
      </c>
      <c r="F133" s="69">
        <f>SUM(G133:J133)</f>
        <v>0</v>
      </c>
      <c r="G133" s="69">
        <f>SUM(G134:G135)</f>
        <v>0</v>
      </c>
      <c r="H133" s="69">
        <f>SUM(H134:H135)</f>
        <v>0</v>
      </c>
      <c r="I133" s="69">
        <f>SUM(I134:I135)</f>
        <v>0</v>
      </c>
      <c r="J133" s="51">
        <f>SUM(J134:J135)</f>
        <v>0</v>
      </c>
      <c r="K133" s="57"/>
    </row>
    <row r="134" spans="1:11" s="58" customFormat="1" ht="15" hidden="1" customHeight="1">
      <c r="A134" s="52"/>
      <c r="B134" s="2"/>
      <c r="C134" s="53"/>
      <c r="D134" s="54" t="s">
        <v>84</v>
      </c>
      <c r="E134" s="55"/>
      <c r="F134" s="55"/>
      <c r="G134" s="55"/>
      <c r="H134" s="55"/>
      <c r="I134" s="55"/>
      <c r="J134" s="56"/>
      <c r="K134" s="57"/>
    </row>
    <row r="135" spans="1:11" ht="15" customHeight="1">
      <c r="C135" s="53"/>
      <c r="D135" s="59"/>
      <c r="E135" s="88" t="s">
        <v>45</v>
      </c>
      <c r="F135" s="61"/>
      <c r="G135" s="61"/>
      <c r="H135" s="61"/>
      <c r="I135" s="61"/>
      <c r="J135" s="62"/>
      <c r="K135" s="57"/>
    </row>
    <row r="136" spans="1:11" ht="24" customHeight="1">
      <c r="C136" s="53"/>
      <c r="D136" s="46" t="s">
        <v>14</v>
      </c>
      <c r="E136" s="77" t="s">
        <v>85</v>
      </c>
      <c r="F136" s="69">
        <f>SUM(G136:J136)</f>
        <v>0</v>
      </c>
      <c r="G136" s="69">
        <f>SUM(G137:G138)</f>
        <v>0</v>
      </c>
      <c r="H136" s="69">
        <f>SUM(H137:H138)</f>
        <v>0</v>
      </c>
      <c r="I136" s="69">
        <f>SUM(I137:I138)</f>
        <v>0</v>
      </c>
      <c r="J136" s="51">
        <f>SUM(J137:J138)</f>
        <v>0</v>
      </c>
      <c r="K136" s="57"/>
    </row>
    <row r="137" spans="1:11" s="58" customFormat="1" ht="15" hidden="1" customHeight="1">
      <c r="A137" s="52"/>
      <c r="B137" s="2"/>
      <c r="C137" s="53"/>
      <c r="D137" s="54" t="s">
        <v>16</v>
      </c>
      <c r="E137" s="55"/>
      <c r="F137" s="55"/>
      <c r="G137" s="55"/>
      <c r="H137" s="55"/>
      <c r="I137" s="55"/>
      <c r="J137" s="56"/>
      <c r="K137" s="57"/>
    </row>
    <row r="138" spans="1:11" ht="15" customHeight="1">
      <c r="C138" s="53"/>
      <c r="D138" s="98"/>
      <c r="E138" s="88" t="s">
        <v>17</v>
      </c>
      <c r="F138" s="99"/>
      <c r="G138" s="99"/>
      <c r="H138" s="99"/>
      <c r="I138" s="99"/>
      <c r="J138" s="100"/>
      <c r="K138" s="57"/>
    </row>
    <row r="139" spans="1:11" ht="24" customHeight="1">
      <c r="C139" s="53"/>
      <c r="D139" s="46" t="s">
        <v>18</v>
      </c>
      <c r="E139" s="77" t="s">
        <v>55</v>
      </c>
      <c r="F139" s="69">
        <f>SUM(G139:J139)</f>
        <v>0</v>
      </c>
      <c r="G139" s="69">
        <f>SUM(G140:G142)</f>
        <v>0</v>
      </c>
      <c r="H139" s="69">
        <f>SUM(H140:H142)</f>
        <v>0</v>
      </c>
      <c r="I139" s="69">
        <f>SUM(I140:I142)</f>
        <v>0</v>
      </c>
      <c r="J139" s="51">
        <f>SUM(J140:J142)</f>
        <v>0</v>
      </c>
      <c r="K139" s="57"/>
    </row>
    <row r="140" spans="1:11" s="58" customFormat="1" ht="15" hidden="1" customHeight="1">
      <c r="A140" s="52"/>
      <c r="B140" s="2"/>
      <c r="C140" s="53"/>
      <c r="D140" s="54" t="s">
        <v>20</v>
      </c>
      <c r="E140" s="55"/>
      <c r="F140" s="55"/>
      <c r="G140" s="55"/>
      <c r="H140" s="55"/>
      <c r="I140" s="55"/>
      <c r="J140" s="56"/>
      <c r="K140" s="57"/>
    </row>
    <row r="141" spans="1:11" s="58" customFormat="1" ht="15" customHeight="1">
      <c r="A141" s="52"/>
      <c r="B141" s="2"/>
      <c r="C141" s="89" t="s">
        <v>21</v>
      </c>
      <c r="D141" s="64" t="s">
        <v>22</v>
      </c>
      <c r="E141" s="90" t="s">
        <v>99</v>
      </c>
      <c r="F141" s="48">
        <f>SUM(G141:J141)</f>
        <v>0</v>
      </c>
      <c r="G141" s="49"/>
      <c r="H141" s="49"/>
      <c r="I141" s="49"/>
      <c r="J141" s="66"/>
      <c r="K141" s="57"/>
    </row>
    <row r="142" spans="1:11" ht="15" customHeight="1">
      <c r="C142" s="53"/>
      <c r="D142" s="78"/>
      <c r="E142" s="88" t="s">
        <v>57</v>
      </c>
      <c r="F142" s="79"/>
      <c r="G142" s="79"/>
      <c r="H142" s="79"/>
      <c r="I142" s="79"/>
      <c r="J142" s="80"/>
      <c r="K142" s="57"/>
    </row>
    <row r="143" spans="1:11" ht="9" customHeight="1">
      <c r="A143" s="5"/>
      <c r="B143" s="1"/>
      <c r="C143" s="12"/>
      <c r="D143" s="72"/>
      <c r="E143" s="73"/>
      <c r="F143" s="74"/>
      <c r="G143" s="75"/>
      <c r="H143" s="75"/>
      <c r="I143" s="75"/>
      <c r="J143" s="76"/>
      <c r="K143" s="13"/>
    </row>
    <row r="144" spans="1:11" ht="30" customHeight="1">
      <c r="C144" s="53"/>
      <c r="D144" s="46" t="s">
        <v>27</v>
      </c>
      <c r="E144" s="104" t="s">
        <v>96</v>
      </c>
      <c r="F144" s="69">
        <f>SUM(G144:J144)</f>
        <v>0</v>
      </c>
      <c r="G144" s="69">
        <f>SUM(G145:G146)</f>
        <v>0</v>
      </c>
      <c r="H144" s="69">
        <f>SUM(H145:H146)</f>
        <v>0</v>
      </c>
      <c r="I144" s="69">
        <f>SUM(I145:I146)</f>
        <v>0</v>
      </c>
      <c r="J144" s="51">
        <f>SUM(J145:J146)</f>
        <v>0</v>
      </c>
      <c r="K144" s="57"/>
    </row>
    <row r="145" spans="1:11" s="58" customFormat="1" ht="15" hidden="1" customHeight="1">
      <c r="A145" s="52"/>
      <c r="B145" s="2"/>
      <c r="C145" s="53"/>
      <c r="D145" s="54" t="s">
        <v>97</v>
      </c>
      <c r="E145" s="55"/>
      <c r="F145" s="55"/>
      <c r="G145" s="55"/>
      <c r="H145" s="55"/>
      <c r="I145" s="55"/>
      <c r="J145" s="56"/>
      <c r="K145" s="57"/>
    </row>
    <row r="146" spans="1:11" ht="15" customHeight="1" thickBot="1">
      <c r="C146" s="53"/>
      <c r="D146" s="105"/>
      <c r="E146" s="106" t="s">
        <v>93</v>
      </c>
      <c r="F146" s="107"/>
      <c r="G146" s="107"/>
      <c r="H146" s="107"/>
      <c r="I146" s="107"/>
      <c r="J146" s="108"/>
      <c r="K146" s="57"/>
    </row>
    <row r="147" spans="1:11">
      <c r="C147" s="109"/>
      <c r="D147" s="110"/>
      <c r="E147" s="111"/>
      <c r="F147" s="112"/>
      <c r="G147" s="112"/>
      <c r="H147" s="112"/>
      <c r="I147" s="112"/>
      <c r="J147" s="112"/>
      <c r="K147" s="113"/>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drawing r:id="rId2"/>
</worksheet>
</file>

<file path=xl/worksheets/sheet10.xml><?xml version="1.0" encoding="utf-8"?>
<worksheet xmlns="http://schemas.openxmlformats.org/spreadsheetml/2006/main" xmlns:r="http://schemas.openxmlformats.org/officeDocument/2006/relationships">
  <dimension ref="A1:L149"/>
  <sheetViews>
    <sheetView topLeftCell="C117"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110</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5080.9290000000001</v>
      </c>
      <c r="G18" s="44">
        <f>SUM(G19,G20,G24,G28)</f>
        <v>0</v>
      </c>
      <c r="H18" s="44">
        <f>SUM(H19,H20,H24,H28)</f>
        <v>4743.2309999999998</v>
      </c>
      <c r="I18" s="44">
        <f>SUM(I19,I20,I24,I28)</f>
        <v>337.69799999999998</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4743.2309999999998</v>
      </c>
      <c r="G20" s="48">
        <f>SUM(G21:G23)</f>
        <v>0</v>
      </c>
      <c r="H20" s="48">
        <f>SUM(H21:H23)</f>
        <v>4743.2309999999998</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4743.2309999999998</v>
      </c>
      <c r="G22" s="49"/>
      <c r="H22" s="49">
        <v>4743.2309999999998</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337.69799999999998</v>
      </c>
      <c r="G24" s="48">
        <f>SUM(G25:G27)</f>
        <v>0</v>
      </c>
      <c r="H24" s="48">
        <f>SUM(H25:H27)</f>
        <v>0</v>
      </c>
      <c r="I24" s="48">
        <f>SUM(I25:I27)</f>
        <v>337.69799999999998</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337.69799999999998</v>
      </c>
      <c r="G26" s="49"/>
      <c r="H26" s="49"/>
      <c r="I26" s="49">
        <v>337.69799999999998</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1463.9449999999997</v>
      </c>
      <c r="G29" s="68"/>
      <c r="H29" s="69">
        <f>H30</f>
        <v>0</v>
      </c>
      <c r="I29" s="69">
        <f>I30+I31</f>
        <v>621.67999999999984</v>
      </c>
      <c r="J29" s="51">
        <f>J30+J31+J32</f>
        <v>842.26499999999976</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621.67999999999984</v>
      </c>
      <c r="G31" s="68"/>
      <c r="H31" s="68"/>
      <c r="I31" s="49">
        <f>H22-H34-H60</f>
        <v>621.67999999999984</v>
      </c>
      <c r="J31" s="50"/>
      <c r="K31" s="13"/>
    </row>
    <row r="32" spans="1:11" ht="24" customHeight="1">
      <c r="A32" s="5"/>
      <c r="B32" s="1"/>
      <c r="C32" s="12"/>
      <c r="D32" s="46" t="s">
        <v>31</v>
      </c>
      <c r="E32" s="47" t="s">
        <v>7</v>
      </c>
      <c r="F32" s="48">
        <f>SUM(J32)</f>
        <v>842.26499999999976</v>
      </c>
      <c r="G32" s="70"/>
      <c r="H32" s="70"/>
      <c r="I32" s="70"/>
      <c r="J32" s="71">
        <f>I26+I31-I34-I60</f>
        <v>842.26499999999976</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4862.5419999999995</v>
      </c>
      <c r="G34" s="69">
        <f>SUM(G35,G42,G46,G49,G52)</f>
        <v>0</v>
      </c>
      <c r="H34" s="69">
        <f>SUM(H35,H42,H46,H49,H52)</f>
        <v>4093.107</v>
      </c>
      <c r="I34" s="69">
        <f>SUM(I35,I42,I46,I49,I52)</f>
        <v>83.171999999999997</v>
      </c>
      <c r="J34" s="51">
        <f>SUM(J35,J42,J46,J49,J52)</f>
        <v>686.26300000000003</v>
      </c>
      <c r="K34" s="13"/>
    </row>
    <row r="35" spans="1:11" ht="24" customHeight="1">
      <c r="A35" s="5"/>
      <c r="B35" s="1"/>
      <c r="C35" s="12"/>
      <c r="D35" s="46" t="s">
        <v>34</v>
      </c>
      <c r="E35" s="47" t="s">
        <v>35</v>
      </c>
      <c r="F35" s="48">
        <f>SUM(G35:J35)</f>
        <v>1818.7870000000003</v>
      </c>
      <c r="G35" s="48">
        <f>SUM(G36:G41)</f>
        <v>0</v>
      </c>
      <c r="H35" s="48">
        <f>SUM(H36:H41)</f>
        <v>1049.3520000000001</v>
      </c>
      <c r="I35" s="48">
        <f>SUM(I36:I41)</f>
        <v>83.171999999999997</v>
      </c>
      <c r="J35" s="51">
        <f>SUM(J36:J41)</f>
        <v>686.26300000000003</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632.66499999999996</v>
      </c>
      <c r="G37" s="49"/>
      <c r="H37" s="49">
        <v>43.29</v>
      </c>
      <c r="I37" s="49">
        <v>1.4279999999999999</v>
      </c>
      <c r="J37" s="66">
        <v>587.947</v>
      </c>
      <c r="K37" s="57"/>
    </row>
    <row r="38" spans="1:11" s="58" customFormat="1" ht="15" customHeight="1">
      <c r="A38" s="52"/>
      <c r="B38" s="2"/>
      <c r="C38" s="63" t="s">
        <v>21</v>
      </c>
      <c r="D38" s="64" t="s">
        <v>39</v>
      </c>
      <c r="E38" s="65" t="s">
        <v>40</v>
      </c>
      <c r="F38" s="48">
        <f>SUM(G38:J38)</f>
        <v>216.95500000000001</v>
      </c>
      <c r="G38" s="49"/>
      <c r="H38" s="49">
        <v>36.895000000000003</v>
      </c>
      <c r="I38" s="49">
        <v>81.744</v>
      </c>
      <c r="J38" s="66">
        <v>98.316000000000003</v>
      </c>
      <c r="K38" s="57"/>
    </row>
    <row r="39" spans="1:11" s="58" customFormat="1" ht="15" customHeight="1">
      <c r="A39" s="52"/>
      <c r="B39" s="2"/>
      <c r="C39" s="63" t="s">
        <v>21</v>
      </c>
      <c r="D39" s="64" t="s">
        <v>41</v>
      </c>
      <c r="E39" s="65" t="s">
        <v>42</v>
      </c>
      <c r="F39" s="48">
        <f>SUM(G39:J39)</f>
        <v>337.08600000000001</v>
      </c>
      <c r="G39" s="49"/>
      <c r="H39" s="49">
        <v>337.08600000000001</v>
      </c>
      <c r="I39" s="49"/>
      <c r="J39" s="66"/>
      <c r="K39" s="57"/>
    </row>
    <row r="40" spans="1:11" s="58" customFormat="1" ht="15" customHeight="1">
      <c r="A40" s="52"/>
      <c r="B40" s="2"/>
      <c r="C40" s="63" t="s">
        <v>21</v>
      </c>
      <c r="D40" s="64" t="s">
        <v>43</v>
      </c>
      <c r="E40" s="65" t="s">
        <v>44</v>
      </c>
      <c r="F40" s="48">
        <f>SUM(G40:J40)</f>
        <v>632.08100000000002</v>
      </c>
      <c r="G40" s="49"/>
      <c r="H40" s="49">
        <v>632.08100000000002</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3043.7550000000001</v>
      </c>
      <c r="G42" s="48">
        <f>SUM(G43:G45)</f>
        <v>0</v>
      </c>
      <c r="H42" s="48">
        <f>SUM(H43:H45)</f>
        <v>3043.7550000000001</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3043.7550000000001</v>
      </c>
      <c r="G44" s="49"/>
      <c r="H44" s="49">
        <v>3043.7550000000001</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1463.9449999999997</v>
      </c>
      <c r="G55" s="69">
        <f>SUM(G30:J30)</f>
        <v>0</v>
      </c>
      <c r="H55" s="69">
        <f>SUM(G31:J31)</f>
        <v>621.67999999999984</v>
      </c>
      <c r="I55" s="69">
        <f>SUM(G32:J32)</f>
        <v>842.26499999999976</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218.387</v>
      </c>
      <c r="G58" s="69">
        <f>SUM(G59:G60)</f>
        <v>0</v>
      </c>
      <c r="H58" s="69">
        <f>SUM(H59:H60)</f>
        <v>28.443999999999999</v>
      </c>
      <c r="I58" s="69">
        <f>SUM(I59:I60)</f>
        <v>33.941000000000003</v>
      </c>
      <c r="J58" s="51">
        <f>SUM(J59:J60)</f>
        <v>156.00200000000001</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218.387</v>
      </c>
      <c r="G60" s="49"/>
      <c r="H60" s="49">
        <v>28.443999999999999</v>
      </c>
      <c r="I60" s="49">
        <v>33.941000000000003</v>
      </c>
      <c r="J60" s="50">
        <v>156.00200000000001</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-2.9487523534044158E-13</v>
      </c>
      <c r="G64" s="86">
        <f>G18-G34-G55-G56-G58+G62-G63</f>
        <v>0</v>
      </c>
      <c r="H64" s="86">
        <f>H18+H29-H34-H55-H56-H58+H62-H63</f>
        <v>-3.907985046680551E-14</v>
      </c>
      <c r="I64" s="86">
        <f>I18+I29-I34-I55-I56-I58+I62-I63</f>
        <v>2.8421709430404007E-14</v>
      </c>
      <c r="J64" s="87">
        <f>J18+J29-J34-J56-J58+J62-J63</f>
        <v>-2.8421709430404007E-13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6.8292056451612897</v>
      </c>
      <c r="G66" s="44">
        <f>SUM(G67,G68,G72,G76)</f>
        <v>0</v>
      </c>
      <c r="H66" s="44">
        <f>SUM(H67,H68,H72,H76)</f>
        <v>6.3753104838709671</v>
      </c>
      <c r="I66" s="44">
        <f>SUM(I67,I68,I72,I76)</f>
        <v>0.45389516129032254</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6.3753104838709671</v>
      </c>
      <c r="G68" s="48">
        <f>SUM(G69:G71)</f>
        <v>0</v>
      </c>
      <c r="H68" s="48">
        <f>SUM(H69:H71)</f>
        <v>6.3753104838709671</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IF('[11]46 - передача'!$E$22="", "", '[11]46 - передача'!$E$22)</f>
        <v>ОАО "Кубаньэнерго"</v>
      </c>
      <c r="F70" s="48">
        <f>SUM(G70:J70)</f>
        <v>6.3753104838709671</v>
      </c>
      <c r="G70" s="49">
        <f>G22/720</f>
        <v>0</v>
      </c>
      <c r="H70" s="49">
        <f>H22/744</f>
        <v>6.3753104838709671</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0.45389516129032254</v>
      </c>
      <c r="G72" s="48">
        <f>SUM(G73:G75)</f>
        <v>0</v>
      </c>
      <c r="H72" s="48">
        <f>SUM(H73:H75)</f>
        <v>0</v>
      </c>
      <c r="I72" s="48">
        <f>SUM(I73:I75)</f>
        <v>0.45389516129032254</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IF('[11]46 - передача'!$E$26="", "", '[11]46 - передача'!$E$26)</f>
        <v>Филиал КВЭП ЗАО "РАМО-М"</v>
      </c>
      <c r="F74" s="48">
        <f>SUM(G74:J74)</f>
        <v>0.45389516129032254</v>
      </c>
      <c r="G74" s="49">
        <f>G26/720</f>
        <v>0</v>
      </c>
      <c r="H74" s="49">
        <f>H26/720</f>
        <v>0</v>
      </c>
      <c r="I74" s="49">
        <f>I26/744</f>
        <v>0.45389516129032254</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1.9676680107526878</v>
      </c>
      <c r="G77" s="91"/>
      <c r="H77" s="69">
        <f>H78</f>
        <v>0</v>
      </c>
      <c r="I77" s="69">
        <f>I78+I79</f>
        <v>0.83559139784946213</v>
      </c>
      <c r="J77" s="51">
        <f>J78+J79+J80</f>
        <v>1.1320766129032256</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0.83559139784946213</v>
      </c>
      <c r="G79" s="91"/>
      <c r="H79" s="91"/>
      <c r="I79" s="49">
        <f>I31/744</f>
        <v>0.83559139784946213</v>
      </c>
      <c r="J79" s="49">
        <f>J31/720</f>
        <v>0</v>
      </c>
      <c r="K79" s="13"/>
    </row>
    <row r="80" spans="1:11" ht="24" customHeight="1">
      <c r="A80" s="5"/>
      <c r="B80" s="1"/>
      <c r="C80" s="12"/>
      <c r="D80" s="46" t="s">
        <v>31</v>
      </c>
      <c r="E80" s="47" t="s">
        <v>7</v>
      </c>
      <c r="F80" s="48">
        <f>SUM(J80)</f>
        <v>1.1320766129032256</v>
      </c>
      <c r="G80" s="91"/>
      <c r="H80" s="91"/>
      <c r="I80" s="91"/>
      <c r="J80" s="49">
        <f>J32/744</f>
        <v>1.1320766129032256</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6.5356747311827954</v>
      </c>
      <c r="G82" s="69">
        <f>SUM(G83,G90,G94,G97,G100)</f>
        <v>0</v>
      </c>
      <c r="H82" s="69">
        <f>SUM(H83,H90,H94,H97,H100)</f>
        <v>5.5014879032258062</v>
      </c>
      <c r="I82" s="69">
        <f>SUM(I83,I90,I94,I97,I100)</f>
        <v>0.11179032258064517</v>
      </c>
      <c r="J82" s="51">
        <f>SUM(J83,J90,J94,J97,J100)</f>
        <v>0.9223965053763441</v>
      </c>
      <c r="K82" s="13"/>
    </row>
    <row r="83" spans="1:11" ht="24" customHeight="1">
      <c r="A83" s="5"/>
      <c r="B83" s="1"/>
      <c r="C83" s="12"/>
      <c r="D83" s="46" t="s">
        <v>34</v>
      </c>
      <c r="E83" s="47" t="s">
        <v>35</v>
      </c>
      <c r="F83" s="48">
        <f>SUM(G83:J83)</f>
        <v>2.4446061827956989</v>
      </c>
      <c r="G83" s="48">
        <f>SUM(G84:G89)</f>
        <v>0</v>
      </c>
      <c r="H83" s="48">
        <f>SUM(H84:H89)</f>
        <v>1.4104193548387096</v>
      </c>
      <c r="I83" s="48">
        <f>SUM(I84:I89)</f>
        <v>0.11179032258064517</v>
      </c>
      <c r="J83" s="51">
        <f>SUM(J84:J89)</f>
        <v>0.9223965053763441</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IF('[11]46 - передача'!$E$37="", "", '[11]46 - передача'!$E$37)</f>
        <v>ОАО "Кубаньэнергосбыт"</v>
      </c>
      <c r="F85" s="48">
        <f>SUM(G85:J85)</f>
        <v>0.85035618279569891</v>
      </c>
      <c r="G85" s="49">
        <f>G37/720</f>
        <v>0</v>
      </c>
      <c r="H85" s="49">
        <f>H37/744</f>
        <v>5.8185483870967739E-2</v>
      </c>
      <c r="I85" s="49">
        <f>I37/744</f>
        <v>1.9193548387096773E-3</v>
      </c>
      <c r="J85" s="49">
        <f>J37/744</f>
        <v>0.79025134408602149</v>
      </c>
      <c r="K85" s="57"/>
    </row>
    <row r="86" spans="1:11" s="58" customFormat="1" ht="15" customHeight="1">
      <c r="A86" s="52"/>
      <c r="B86" s="2"/>
      <c r="C86" s="89" t="s">
        <v>21</v>
      </c>
      <c r="D86" s="64" t="s">
        <v>39</v>
      </c>
      <c r="E86" s="90" t="str">
        <f>IF('[11]46 - передача'!$E$38="", "", '[11]46 - передача'!$E$38)</f>
        <v>ОАО "НЭСК"</v>
      </c>
      <c r="F86" s="48">
        <f>SUM(G86:J86)</f>
        <v>0.29160618279569894</v>
      </c>
      <c r="G86" s="49">
        <f>G38/720</f>
        <v>0</v>
      </c>
      <c r="H86" s="49">
        <f t="shared" ref="H86:J88" si="1">H38/744</f>
        <v>4.9590053763440861E-2</v>
      </c>
      <c r="I86" s="49">
        <f t="shared" si="1"/>
        <v>0.10987096774193549</v>
      </c>
      <c r="J86" s="49">
        <f t="shared" si="1"/>
        <v>0.13214516129032258</v>
      </c>
      <c r="K86" s="57"/>
    </row>
    <row r="87" spans="1:11" s="58" customFormat="1" ht="15" customHeight="1">
      <c r="A87" s="52"/>
      <c r="B87" s="2"/>
      <c r="C87" s="89" t="s">
        <v>21</v>
      </c>
      <c r="D87" s="64" t="s">
        <v>41</v>
      </c>
      <c r="E87" s="90" t="str">
        <f>IF('[11]46 - передача'!$E$39="", "", '[11]46 - передача'!$E$39)</f>
        <v>ОАО "Мосэнергосбыт"</v>
      </c>
      <c r="F87" s="48">
        <f>SUM(G87:J87)</f>
        <v>0.45307258064516132</v>
      </c>
      <c r="G87" s="49">
        <f>G39/720</f>
        <v>0</v>
      </c>
      <c r="H87" s="49">
        <f t="shared" si="1"/>
        <v>0.45307258064516132</v>
      </c>
      <c r="I87" s="49">
        <f t="shared" si="1"/>
        <v>0</v>
      </c>
      <c r="J87" s="49">
        <f t="shared" si="1"/>
        <v>0</v>
      </c>
      <c r="K87" s="57"/>
    </row>
    <row r="88" spans="1:11" s="58" customFormat="1" ht="15" customHeight="1">
      <c r="A88" s="52"/>
      <c r="B88" s="2"/>
      <c r="C88" s="89" t="s">
        <v>21</v>
      </c>
      <c r="D88" s="64" t="s">
        <v>43</v>
      </c>
      <c r="E88" s="90" t="str">
        <f>IF('[11]46 - передача'!$E$40="", "", '[11]46 - передача'!$E$40)</f>
        <v>ЗАО "МАРЭМ+"</v>
      </c>
      <c r="F88" s="48">
        <f>SUM(G88:J88)</f>
        <v>0.8495712365591398</v>
      </c>
      <c r="G88" s="49">
        <f>G40/720</f>
        <v>0</v>
      </c>
      <c r="H88" s="49">
        <f t="shared" si="1"/>
        <v>0.8495712365591398</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4.0910685483870965</v>
      </c>
      <c r="G90" s="48">
        <f>SUM(G91:G93)</f>
        <v>0</v>
      </c>
      <c r="H90" s="48">
        <f>SUM(H91:H93)</f>
        <v>4.0910685483870965</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IF('[11]46 - передача'!$E$44="", "", '[11]46 - передача'!$E$44)</f>
        <v>ОАО "НЭСК-электросети"</v>
      </c>
      <c r="F92" s="48">
        <f>SUM(G92:J92)</f>
        <v>4.0910685483870965</v>
      </c>
      <c r="G92" s="49">
        <f>G44/720</f>
        <v>0</v>
      </c>
      <c r="H92" s="49">
        <f>H44/744</f>
        <v>4.0910685483870965</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1.9676680107526878</v>
      </c>
      <c r="G103" s="69">
        <f>SUM(G78:J78)</f>
        <v>0</v>
      </c>
      <c r="H103" s="69">
        <f>SUM(G79:J79)</f>
        <v>0.83559139784946213</v>
      </c>
      <c r="I103" s="69">
        <f>SUM(G80:J80)</f>
        <v>1.1320766129032256</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0.29353091397849462</v>
      </c>
      <c r="G106" s="69">
        <f>SUM(G107:G108)</f>
        <v>0</v>
      </c>
      <c r="H106" s="69">
        <f>SUM(H107:H108)</f>
        <v>3.8231182795698926E-2</v>
      </c>
      <c r="I106" s="69">
        <f>SUM(I107:I108)</f>
        <v>4.5619623655913981E-2</v>
      </c>
      <c r="J106" s="51">
        <f>SUM(J107:J108)</f>
        <v>0.20968010752688174</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0.29353091397849462</v>
      </c>
      <c r="G108" s="49">
        <f>G60/720</f>
        <v>0</v>
      </c>
      <c r="H108" s="49">
        <f>H60/744</f>
        <v>3.8231182795698926E-2</v>
      </c>
      <c r="I108" s="49">
        <f>I60/744</f>
        <v>4.5619623655913981E-2</v>
      </c>
      <c r="J108" s="49">
        <f>J60/744</f>
        <v>0.20968010752688174</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-4.649058915617843E-16</v>
      </c>
      <c r="G112" s="86">
        <f>G66-G82-G103-G104-G106+G110-G111</f>
        <v>0</v>
      </c>
      <c r="H112" s="86">
        <f>H66+H77-H82-H103-H104-H106+H110-H111</f>
        <v>-1.1102230246251565E-16</v>
      </c>
      <c r="I112" s="86">
        <f>I66+I77-I82-I103-I104-I106+I110-I111</f>
        <v>-1.0408340855860843E-16</v>
      </c>
      <c r="J112" s="87">
        <f>J66+J77-J82-J104-J106+J110-J111</f>
        <v>-2.4980018054066022E-16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2313.4281496600001</v>
      </c>
      <c r="G117" s="96">
        <f>SUM(G118,G121,G124)</f>
        <v>0</v>
      </c>
      <c r="H117" s="96">
        <f>SUM(H118,H121,H124)</f>
        <v>2220.91897961</v>
      </c>
      <c r="I117" s="96">
        <f>SUM(I118,I121,I124)</f>
        <v>9.9997695600000007</v>
      </c>
      <c r="J117" s="97">
        <f>SUM(J118,J121,J124)</f>
        <v>82.509400490000004</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2313.4281496600001</v>
      </c>
      <c r="G124" s="69">
        <f>SUM(G125:G128)</f>
        <v>0</v>
      </c>
      <c r="H124" s="69">
        <f>SUM(H125:H128)</f>
        <v>2220.91897961</v>
      </c>
      <c r="I124" s="69">
        <f>SUM(I125:I128)</f>
        <v>9.9997695600000007</v>
      </c>
      <c r="J124" s="51">
        <f>SUM(J125:J128)</f>
        <v>82.509400490000004</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584.62342465999996</v>
      </c>
      <c r="G127" s="49"/>
      <c r="H127" s="49">
        <f>H34*0.12023</f>
        <v>492.11425460999999</v>
      </c>
      <c r="I127" s="49">
        <f>I34*0.12023</f>
        <v>9.9997695600000007</v>
      </c>
      <c r="J127" s="49">
        <f>J34*0.12023</f>
        <v>82.509400490000004</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2340.1525423728817</v>
      </c>
      <c r="G134" s="43">
        <f>SUM(G135,G138,G141)</f>
        <v>0</v>
      </c>
      <c r="H134" s="43">
        <f>SUM(H135,H138,H141)</f>
        <v>2340.1525423728817</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2340.1525423728817</v>
      </c>
      <c r="G141" s="69">
        <f>SUM(G142:G144)</f>
        <v>0</v>
      </c>
      <c r="H141" s="69">
        <f>SUM(H142:H144)</f>
        <v>2340.1525423728817</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2340.1525423728817</v>
      </c>
      <c r="G143" s="49"/>
      <c r="H143" s="49">
        <f>2761.38/1.18</f>
        <v>2340.1525423728817</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1.xml><?xml version="1.0" encoding="utf-8"?>
<worksheet xmlns="http://schemas.openxmlformats.org/spreadsheetml/2006/main" xmlns:r="http://schemas.openxmlformats.org/officeDocument/2006/relationships">
  <dimension ref="A1:L149"/>
  <sheetViews>
    <sheetView topLeftCell="C126"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111</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5135.8389999999999</v>
      </c>
      <c r="G18" s="44">
        <f>SUM(G19,G20,G24,G28)</f>
        <v>0</v>
      </c>
      <c r="H18" s="44">
        <f>SUM(H19,H20,H24,H28)</f>
        <v>5024.1949999999997</v>
      </c>
      <c r="I18" s="44">
        <f>SUM(I19,I20,I24,I28)</f>
        <v>111.64400000000001</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5024.1949999999997</v>
      </c>
      <c r="G20" s="48">
        <f>SUM(G21:G23)</f>
        <v>0</v>
      </c>
      <c r="H20" s="48">
        <f>SUM(H21:H23)</f>
        <v>5024.1949999999997</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5024.1949999999997</v>
      </c>
      <c r="G22" s="49"/>
      <c r="H22" s="49">
        <v>5024.1949999999997</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111.64400000000001</v>
      </c>
      <c r="G24" s="48">
        <f>SUM(G25:G27)</f>
        <v>0</v>
      </c>
      <c r="H24" s="48">
        <f>SUM(H25:H27)</f>
        <v>0</v>
      </c>
      <c r="I24" s="48">
        <f>SUM(I25:I27)</f>
        <v>111.64400000000001</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111.64400000000001</v>
      </c>
      <c r="G26" s="49"/>
      <c r="H26" s="49"/>
      <c r="I26" s="49">
        <v>111.64400000000001</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1482.1589999999983</v>
      </c>
      <c r="G29" s="68"/>
      <c r="H29" s="69">
        <f>H30</f>
        <v>0</v>
      </c>
      <c r="I29" s="69">
        <f>I30+I31</f>
        <v>748.40599999999915</v>
      </c>
      <c r="J29" s="51">
        <f>J30+J31+J32</f>
        <v>733.75299999999913</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748.40599999999915</v>
      </c>
      <c r="G31" s="68"/>
      <c r="H31" s="68"/>
      <c r="I31" s="49">
        <f>H22-H34-H60</f>
        <v>748.40599999999915</v>
      </c>
      <c r="J31" s="50"/>
      <c r="K31" s="13"/>
    </row>
    <row r="32" spans="1:11" ht="24" customHeight="1">
      <c r="A32" s="5"/>
      <c r="B32" s="1"/>
      <c r="C32" s="12"/>
      <c r="D32" s="46" t="s">
        <v>31</v>
      </c>
      <c r="E32" s="47" t="s">
        <v>7</v>
      </c>
      <c r="F32" s="48">
        <f>SUM(J32)</f>
        <v>733.75299999999913</v>
      </c>
      <c r="G32" s="70"/>
      <c r="H32" s="70"/>
      <c r="I32" s="70"/>
      <c r="J32" s="71">
        <f>I26+I31-I34-I60</f>
        <v>733.75299999999913</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4970.197000000001</v>
      </c>
      <c r="G34" s="69">
        <f>SUM(G35,G42,G46,G49,G52)</f>
        <v>0</v>
      </c>
      <c r="H34" s="69">
        <f>SUM(H35,H42,H46,H49,H52)</f>
        <v>4205.0740000000005</v>
      </c>
      <c r="I34" s="69">
        <f>SUM(I35,I42,I46,I49,I52)</f>
        <v>81.451999999999998</v>
      </c>
      <c r="J34" s="51">
        <f>SUM(J35,J42,J46,J49,J52)</f>
        <v>683.67099999999994</v>
      </c>
      <c r="K34" s="13"/>
    </row>
    <row r="35" spans="1:11" ht="24" customHeight="1">
      <c r="A35" s="5"/>
      <c r="B35" s="1"/>
      <c r="C35" s="12"/>
      <c r="D35" s="46" t="s">
        <v>34</v>
      </c>
      <c r="E35" s="47" t="s">
        <v>35</v>
      </c>
      <c r="F35" s="48">
        <f>SUM(G35:J35)</f>
        <v>1903.875</v>
      </c>
      <c r="G35" s="48">
        <f>SUM(G36:G41)</f>
        <v>0</v>
      </c>
      <c r="H35" s="48">
        <f>SUM(H36:H41)</f>
        <v>1138.752</v>
      </c>
      <c r="I35" s="48">
        <f>SUM(I36:I41)</f>
        <v>81.451999999999998</v>
      </c>
      <c r="J35" s="51">
        <f>SUM(J36:J41)</f>
        <v>683.67099999999994</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699.928</v>
      </c>
      <c r="G37" s="49"/>
      <c r="H37" s="49">
        <v>119.76</v>
      </c>
      <c r="I37" s="49">
        <v>1.5169999999999999</v>
      </c>
      <c r="J37" s="66">
        <v>578.65099999999995</v>
      </c>
      <c r="K37" s="57"/>
    </row>
    <row r="38" spans="1:11" s="58" customFormat="1" ht="15" customHeight="1">
      <c r="A38" s="52"/>
      <c r="B38" s="2"/>
      <c r="C38" s="63" t="s">
        <v>21</v>
      </c>
      <c r="D38" s="64" t="s">
        <v>39</v>
      </c>
      <c r="E38" s="65" t="s">
        <v>40</v>
      </c>
      <c r="F38" s="48">
        <f>SUM(G38:J38)</f>
        <v>222.87900000000002</v>
      </c>
      <c r="G38" s="49"/>
      <c r="H38" s="49">
        <v>37.923999999999999</v>
      </c>
      <c r="I38" s="49">
        <v>79.935000000000002</v>
      </c>
      <c r="J38" s="66">
        <v>105.02</v>
      </c>
      <c r="K38" s="57"/>
    </row>
    <row r="39" spans="1:11" s="58" customFormat="1" ht="15" customHeight="1">
      <c r="A39" s="52"/>
      <c r="B39" s="2"/>
      <c r="C39" s="63" t="s">
        <v>21</v>
      </c>
      <c r="D39" s="64" t="s">
        <v>41</v>
      </c>
      <c r="E39" s="65" t="s">
        <v>42</v>
      </c>
      <c r="F39" s="48">
        <f>SUM(G39:J39)</f>
        <v>350.78699999999998</v>
      </c>
      <c r="G39" s="49"/>
      <c r="H39" s="49">
        <v>350.78699999999998</v>
      </c>
      <c r="I39" s="49"/>
      <c r="J39" s="66"/>
      <c r="K39" s="57"/>
    </row>
    <row r="40" spans="1:11" s="58" customFormat="1" ht="15" customHeight="1">
      <c r="A40" s="52"/>
      <c r="B40" s="2"/>
      <c r="C40" s="63" t="s">
        <v>21</v>
      </c>
      <c r="D40" s="64" t="s">
        <v>43</v>
      </c>
      <c r="E40" s="65" t="s">
        <v>44</v>
      </c>
      <c r="F40" s="48">
        <f>SUM(G40:J40)</f>
        <v>630.28099999999995</v>
      </c>
      <c r="G40" s="49"/>
      <c r="H40" s="49">
        <v>630.28099999999995</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3066.3220000000001</v>
      </c>
      <c r="G42" s="48">
        <f>SUM(G43:G45)</f>
        <v>0</v>
      </c>
      <c r="H42" s="48">
        <f>SUM(H43:H45)</f>
        <v>3066.3220000000001</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3066.3220000000001</v>
      </c>
      <c r="G44" s="49"/>
      <c r="H44" s="49">
        <v>3066.3220000000001</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1482.1589999999983</v>
      </c>
      <c r="G55" s="69">
        <f>SUM(G30:J30)</f>
        <v>0</v>
      </c>
      <c r="H55" s="69">
        <f>SUM(G31:J31)</f>
        <v>748.40599999999915</v>
      </c>
      <c r="I55" s="69">
        <f>SUM(G32:J32)</f>
        <v>733.75299999999913</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165.642</v>
      </c>
      <c r="G58" s="69">
        <f>SUM(G59:G60)</f>
        <v>0</v>
      </c>
      <c r="H58" s="69">
        <f>SUM(H59:H60)</f>
        <v>70.715000000000003</v>
      </c>
      <c r="I58" s="69">
        <f>SUM(I59:I60)</f>
        <v>44.844999999999999</v>
      </c>
      <c r="J58" s="51">
        <f>SUM(J59:J60)</f>
        <v>50.082000000000001</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165.642</v>
      </c>
      <c r="G60" s="49"/>
      <c r="H60" s="49">
        <v>70.715000000000003</v>
      </c>
      <c r="I60" s="49">
        <v>44.844999999999999</v>
      </c>
      <c r="J60" s="50">
        <v>50.082000000000001</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-7.460698725481052E-13</v>
      </c>
      <c r="G64" s="86">
        <f>G18-G34-G55-G56-G58+G62-G63</f>
        <v>0</v>
      </c>
      <c r="H64" s="86">
        <f>H18+H29-H34-H55-H56-H58+H62-H63</f>
        <v>2.8421709430404007E-14</v>
      </c>
      <c r="I64" s="86">
        <f>I18+I29-I34-I55-I56-I58+I62-I63</f>
        <v>2.8421709430404007E-14</v>
      </c>
      <c r="J64" s="87">
        <f>J18+J29-J34-J56-J58+J62-J63</f>
        <v>-8.0291329140891321E-13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7.1331097222222217</v>
      </c>
      <c r="G66" s="44">
        <f>SUM(G67,G68,G72,G76)</f>
        <v>0</v>
      </c>
      <c r="H66" s="44">
        <f>SUM(H67,H68,H72,H76)</f>
        <v>6.9780486111111104</v>
      </c>
      <c r="I66" s="44">
        <f>SUM(I67,I68,I72,I76)</f>
        <v>0.15506111111111112</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6.9780486111111104</v>
      </c>
      <c r="G68" s="48">
        <f>SUM(G69:G71)</f>
        <v>0</v>
      </c>
      <c r="H68" s="48">
        <f>SUM(H69:H71)</f>
        <v>6.9780486111111104</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IF('[12]46 - передача'!$E$22="", "", '[12]46 - передача'!$E$22)</f>
        <v>ОАО "Кубаньэнерго"</v>
      </c>
      <c r="F70" s="48">
        <f>SUM(G70:J70)</f>
        <v>6.9780486111111104</v>
      </c>
      <c r="G70" s="49">
        <f>G22/720</f>
        <v>0</v>
      </c>
      <c r="H70" s="49">
        <f>H22/720</f>
        <v>6.9780486111111104</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0.15506111111111112</v>
      </c>
      <c r="G72" s="48">
        <f>SUM(G73:G75)</f>
        <v>0</v>
      </c>
      <c r="H72" s="48">
        <f>SUM(H73:H75)</f>
        <v>0</v>
      </c>
      <c r="I72" s="48">
        <f>SUM(I73:I75)</f>
        <v>0.15506111111111112</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IF('[12]46 - передача'!$E$26="", "", '[12]46 - передача'!$E$26)</f>
        <v>Филиал КВЭП ЗАО "РАМО-М"</v>
      </c>
      <c r="F74" s="48">
        <f>SUM(G74:J74)</f>
        <v>0.15506111111111112</v>
      </c>
      <c r="G74" s="49">
        <f>G26/720</f>
        <v>0</v>
      </c>
      <c r="H74" s="49">
        <f>H26/720</f>
        <v>0</v>
      </c>
      <c r="I74" s="49">
        <f>I26/720</f>
        <v>0.15506111111111112</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2.0585541666666645</v>
      </c>
      <c r="G77" s="91"/>
      <c r="H77" s="69">
        <f>H78</f>
        <v>0</v>
      </c>
      <c r="I77" s="69">
        <f>I78+I79</f>
        <v>1.0394527777777767</v>
      </c>
      <c r="J77" s="51">
        <f>J78+J79+J80</f>
        <v>1.0191013888888878</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1.0394527777777767</v>
      </c>
      <c r="G79" s="91"/>
      <c r="H79" s="91"/>
      <c r="I79" s="49">
        <f>I31/720</f>
        <v>1.0394527777777767</v>
      </c>
      <c r="J79" s="49">
        <f>J31/720</f>
        <v>0</v>
      </c>
      <c r="K79" s="13"/>
    </row>
    <row r="80" spans="1:11" ht="24" customHeight="1">
      <c r="A80" s="5"/>
      <c r="B80" s="1"/>
      <c r="C80" s="12"/>
      <c r="D80" s="46" t="s">
        <v>31</v>
      </c>
      <c r="E80" s="47" t="s">
        <v>7</v>
      </c>
      <c r="F80" s="48">
        <f>SUM(J80)</f>
        <v>1.0191013888888878</v>
      </c>
      <c r="G80" s="91"/>
      <c r="H80" s="91"/>
      <c r="I80" s="91"/>
      <c r="J80" s="49">
        <f>J32/720</f>
        <v>1.0191013888888878</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6.9030513888888887</v>
      </c>
      <c r="G82" s="69">
        <f>SUM(G83,G90,G94,G97,G100)</f>
        <v>0</v>
      </c>
      <c r="H82" s="69">
        <f>SUM(H83,H90,H94,H97,H100)</f>
        <v>5.8403805555555559</v>
      </c>
      <c r="I82" s="69">
        <f>SUM(I83,I90,I94,I97,I100)</f>
        <v>0.11312777777777777</v>
      </c>
      <c r="J82" s="51">
        <f>SUM(J83,J90,J94,J97,J100)</f>
        <v>0.94954305555555552</v>
      </c>
      <c r="K82" s="13"/>
    </row>
    <row r="83" spans="1:11" ht="24" customHeight="1">
      <c r="A83" s="5"/>
      <c r="B83" s="1"/>
      <c r="C83" s="12"/>
      <c r="D83" s="46" t="s">
        <v>34</v>
      </c>
      <c r="E83" s="47" t="s">
        <v>35</v>
      </c>
      <c r="F83" s="48">
        <f>SUM(G83:J83)</f>
        <v>2.6442708333333331</v>
      </c>
      <c r="G83" s="48">
        <f>SUM(G84:G89)</f>
        <v>0</v>
      </c>
      <c r="H83" s="48">
        <f>SUM(H84:H89)</f>
        <v>1.5815999999999999</v>
      </c>
      <c r="I83" s="48">
        <f>SUM(I84:I89)</f>
        <v>0.11312777777777777</v>
      </c>
      <c r="J83" s="51">
        <f>SUM(J84:J89)</f>
        <v>0.94954305555555552</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IF('[12]46 - передача'!$E$37="", "", '[12]46 - передача'!$E$37)</f>
        <v>ОАО "Кубаньэнергосбыт"</v>
      </c>
      <c r="F85" s="48">
        <f>SUM(G85:J85)</f>
        <v>0.97212222222222222</v>
      </c>
      <c r="G85" s="49">
        <f>G37/720</f>
        <v>0</v>
      </c>
      <c r="H85" s="49">
        <f>H37/720</f>
        <v>0.16633333333333333</v>
      </c>
      <c r="I85" s="49">
        <f>I37/720</f>
        <v>2.1069444444444443E-3</v>
      </c>
      <c r="J85" s="49">
        <f>J37/720</f>
        <v>0.80368194444444441</v>
      </c>
      <c r="K85" s="57"/>
    </row>
    <row r="86" spans="1:11" s="58" customFormat="1" ht="15" customHeight="1">
      <c r="A86" s="52"/>
      <c r="B86" s="2"/>
      <c r="C86" s="89" t="s">
        <v>21</v>
      </c>
      <c r="D86" s="64" t="s">
        <v>39</v>
      </c>
      <c r="E86" s="90" t="str">
        <f>IF('[12]46 - передача'!$E$38="", "", '[12]46 - передача'!$E$38)</f>
        <v>ОАО "НЭСК"</v>
      </c>
      <c r="F86" s="48">
        <f>SUM(G86:J86)</f>
        <v>0.30955416666666669</v>
      </c>
      <c r="G86" s="49">
        <f>G38/720</f>
        <v>0</v>
      </c>
      <c r="H86" s="49">
        <f t="shared" ref="H86:J88" si="1">H38/720</f>
        <v>5.2672222222222224E-2</v>
      </c>
      <c r="I86" s="49">
        <f t="shared" si="1"/>
        <v>0.11102083333333333</v>
      </c>
      <c r="J86" s="49">
        <f t="shared" si="1"/>
        <v>0.14586111111111111</v>
      </c>
      <c r="K86" s="57"/>
    </row>
    <row r="87" spans="1:11" s="58" customFormat="1" ht="15" customHeight="1">
      <c r="A87" s="52"/>
      <c r="B87" s="2"/>
      <c r="C87" s="89" t="s">
        <v>21</v>
      </c>
      <c r="D87" s="64" t="s">
        <v>41</v>
      </c>
      <c r="E87" s="90" t="str">
        <f>IF('[12]46 - передача'!$E$39="", "", '[12]46 - передача'!$E$39)</f>
        <v>ОАО "Мосэнергосбыт"</v>
      </c>
      <c r="F87" s="48">
        <f>SUM(G87:J87)</f>
        <v>0.48720416666666666</v>
      </c>
      <c r="G87" s="49">
        <f>G39/720</f>
        <v>0</v>
      </c>
      <c r="H87" s="49">
        <f t="shared" si="1"/>
        <v>0.48720416666666666</v>
      </c>
      <c r="I87" s="49">
        <f t="shared" si="1"/>
        <v>0</v>
      </c>
      <c r="J87" s="49">
        <f t="shared" si="1"/>
        <v>0</v>
      </c>
      <c r="K87" s="57"/>
    </row>
    <row r="88" spans="1:11" s="58" customFormat="1" ht="15" customHeight="1">
      <c r="A88" s="52"/>
      <c r="B88" s="2"/>
      <c r="C88" s="89" t="s">
        <v>21</v>
      </c>
      <c r="D88" s="64" t="s">
        <v>43</v>
      </c>
      <c r="E88" s="90" t="str">
        <f>IF('[12]46 - передача'!$E$40="", "", '[12]46 - передача'!$E$40)</f>
        <v>ЗАО "МАРЭМ+"</v>
      </c>
      <c r="F88" s="48">
        <f>SUM(G88:J88)</f>
        <v>0.87539027777777767</v>
      </c>
      <c r="G88" s="49">
        <f>G40/720</f>
        <v>0</v>
      </c>
      <c r="H88" s="49">
        <f t="shared" si="1"/>
        <v>0.87539027777777767</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4.258780555555556</v>
      </c>
      <c r="G90" s="48">
        <f>SUM(G91:G93)</f>
        <v>0</v>
      </c>
      <c r="H90" s="48">
        <f>SUM(H91:H93)</f>
        <v>4.258780555555556</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IF('[12]46 - передача'!$E$44="", "", '[12]46 - передача'!$E$44)</f>
        <v>ОАО "НЭСК-электросети"</v>
      </c>
      <c r="F92" s="48">
        <f>SUM(G92:J92)</f>
        <v>4.258780555555556</v>
      </c>
      <c r="G92" s="49">
        <f>G44/720</f>
        <v>0</v>
      </c>
      <c r="H92" s="49">
        <f>H44/720</f>
        <v>4.258780555555556</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2.0585541666666645</v>
      </c>
      <c r="G103" s="69">
        <f>SUM(G78:J78)</f>
        <v>0</v>
      </c>
      <c r="H103" s="69">
        <f>SUM(G79:J79)</f>
        <v>1.0394527777777767</v>
      </c>
      <c r="I103" s="69">
        <f>SUM(G80:J80)</f>
        <v>1.0191013888888878</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0.23005833333333334</v>
      </c>
      <c r="G106" s="69">
        <f>SUM(G107:G108)</f>
        <v>0</v>
      </c>
      <c r="H106" s="69">
        <f>SUM(H107:H108)</f>
        <v>9.8215277777777776E-2</v>
      </c>
      <c r="I106" s="69">
        <f>SUM(I107:I108)</f>
        <v>6.228472222222222E-2</v>
      </c>
      <c r="J106" s="51">
        <f>SUM(J107:J108)</f>
        <v>6.9558333333333333E-2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0.23005833333333334</v>
      </c>
      <c r="G108" s="49">
        <f>G60/720</f>
        <v>0</v>
      </c>
      <c r="H108" s="49">
        <f>H60/720</f>
        <v>9.8215277777777776E-2</v>
      </c>
      <c r="I108" s="49">
        <f>I60/720</f>
        <v>6.228472222222222E-2</v>
      </c>
      <c r="J108" s="49">
        <f>J60/720</f>
        <v>6.9558333333333333E-2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-9.6450625264310474E-16</v>
      </c>
      <c r="G112" s="86">
        <f>G66-G82-G103-G104-G106+G110-G111</f>
        <v>0</v>
      </c>
      <c r="H112" s="86">
        <f>H66+H77-H82-H103-H104-H106+H110-H111</f>
        <v>5.5511151231257827E-17</v>
      </c>
      <c r="I112" s="86">
        <f>I66+I77-I82-I103-I104-I106+I110-I111</f>
        <v>3.4694469519536142E-17</v>
      </c>
      <c r="J112" s="87">
        <f>J66+J77-J82-J104-J106+J110-J111</f>
        <v>-1.0547118733938987E-15</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2326.3715103100003</v>
      </c>
      <c r="G117" s="96">
        <f>SUM(G118,G121,G124)</f>
        <v>0</v>
      </c>
      <c r="H117" s="96">
        <f>SUM(H118,H121,H124)</f>
        <v>2234.3807720200002</v>
      </c>
      <c r="I117" s="96">
        <f>SUM(I118,I121,I124)</f>
        <v>9.7929739599999994</v>
      </c>
      <c r="J117" s="97">
        <f>SUM(J118,J121,J124)</f>
        <v>82.197764329999998</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2326.3715103100003</v>
      </c>
      <c r="G124" s="69">
        <f>SUM(G125:G128)</f>
        <v>0</v>
      </c>
      <c r="H124" s="69">
        <f>SUM(H125:H128)</f>
        <v>2234.3807720200002</v>
      </c>
      <c r="I124" s="69">
        <f>SUM(I125:I128)</f>
        <v>9.7929739599999994</v>
      </c>
      <c r="J124" s="51">
        <f>SUM(J125:J128)</f>
        <v>82.197764329999998</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597.56678531000011</v>
      </c>
      <c r="G127" s="49"/>
      <c r="H127" s="49">
        <f>H34*0.12023</f>
        <v>505.57604702000009</v>
      </c>
      <c r="I127" s="49">
        <f>I34*0.12023</f>
        <v>9.7929739599999994</v>
      </c>
      <c r="J127" s="49">
        <f>J34*0.12023</f>
        <v>82.197764329999998</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2288.5762711864409</v>
      </c>
      <c r="G134" s="43">
        <f>SUM(G135,G138,G141)</f>
        <v>0</v>
      </c>
      <c r="H134" s="43">
        <f>SUM(H135,H138,H141)</f>
        <v>2288.5762711864409</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2288.5762711864409</v>
      </c>
      <c r="G141" s="69">
        <f>SUM(G142:G144)</f>
        <v>0</v>
      </c>
      <c r="H141" s="69">
        <f>SUM(H142:H144)</f>
        <v>2288.5762711864409</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2288.5762711864409</v>
      </c>
      <c r="G143" s="49"/>
      <c r="H143" s="49">
        <f>2700.52/1.18</f>
        <v>2288.5762711864409</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2.xml><?xml version="1.0" encoding="utf-8"?>
<worksheet xmlns="http://schemas.openxmlformats.org/spreadsheetml/2006/main" xmlns:r="http://schemas.openxmlformats.org/officeDocument/2006/relationships">
  <dimension ref="A1:L149"/>
  <sheetViews>
    <sheetView topLeftCell="C7" workbookViewId="0">
      <selection activeCell="D9" sqref="D9:J9"/>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112</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5937.4089999999997</v>
      </c>
      <c r="G18" s="44">
        <f>SUM(G19,G20,G24,G28)</f>
        <v>0</v>
      </c>
      <c r="H18" s="44">
        <f>SUM(H19,H20,H24,H28)</f>
        <v>5886.9189999999999</v>
      </c>
      <c r="I18" s="44">
        <f>SUM(I19,I20,I24,I28)</f>
        <v>50.49</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5886.9189999999999</v>
      </c>
      <c r="G20" s="48">
        <f>SUM(G21:G23)</f>
        <v>0</v>
      </c>
      <c r="H20" s="48">
        <f>SUM(H21:H23)</f>
        <v>5886.9189999999999</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5886.9189999999999</v>
      </c>
      <c r="G22" s="49"/>
      <c r="H22" s="49">
        <v>5886.9189999999999</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50.49</v>
      </c>
      <c r="G24" s="48">
        <f>SUM(G25:G27)</f>
        <v>0</v>
      </c>
      <c r="H24" s="48">
        <f>SUM(H25:H27)</f>
        <v>0</v>
      </c>
      <c r="I24" s="48">
        <f>SUM(I25:I27)</f>
        <v>50.49</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50.49</v>
      </c>
      <c r="G26" s="49"/>
      <c r="H26" s="49"/>
      <c r="I26" s="49">
        <v>50.49</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1657.004999999999</v>
      </c>
      <c r="G29" s="68"/>
      <c r="H29" s="69">
        <f>H30</f>
        <v>0</v>
      </c>
      <c r="I29" s="69">
        <f>I30+I31</f>
        <v>926.55199999999945</v>
      </c>
      <c r="J29" s="51">
        <f>J30+J31+J32</f>
        <v>730.45299999999952</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926.55199999999945</v>
      </c>
      <c r="G31" s="68"/>
      <c r="H31" s="68"/>
      <c r="I31" s="49">
        <f>H22-H34-H60</f>
        <v>926.55199999999945</v>
      </c>
      <c r="J31" s="50"/>
      <c r="K31" s="13"/>
    </row>
    <row r="32" spans="1:11" ht="24" customHeight="1">
      <c r="A32" s="5"/>
      <c r="B32" s="1"/>
      <c r="C32" s="12"/>
      <c r="D32" s="46" t="s">
        <v>31</v>
      </c>
      <c r="E32" s="47" t="s">
        <v>7</v>
      </c>
      <c r="F32" s="48">
        <f>SUM(J32)</f>
        <v>730.45299999999952</v>
      </c>
      <c r="G32" s="70"/>
      <c r="H32" s="70"/>
      <c r="I32" s="70"/>
      <c r="J32" s="71">
        <f>I26+I31-I34-I60</f>
        <v>730.45299999999952</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5463.0709999999999</v>
      </c>
      <c r="G34" s="69">
        <f>SUM(G35,G42,G46,G49,G52)</f>
        <v>0</v>
      </c>
      <c r="H34" s="69">
        <f>SUM(H35,H42,H46,H49,H52)</f>
        <v>4794.0200000000004</v>
      </c>
      <c r="I34" s="69">
        <f>SUM(I35,I42,I46,I49,I52)</f>
        <v>80.467999999999989</v>
      </c>
      <c r="J34" s="51">
        <f>SUM(J35,J42,J46,J49,J52)</f>
        <v>588.58299999999997</v>
      </c>
      <c r="K34" s="13"/>
    </row>
    <row r="35" spans="1:11" ht="24" customHeight="1">
      <c r="A35" s="5"/>
      <c r="B35" s="1"/>
      <c r="C35" s="12"/>
      <c r="D35" s="46" t="s">
        <v>34</v>
      </c>
      <c r="E35" s="47" t="s">
        <v>35</v>
      </c>
      <c r="F35" s="48">
        <f>SUM(G35:J35)</f>
        <v>1856.299</v>
      </c>
      <c r="G35" s="48">
        <f>SUM(G36:G41)</f>
        <v>0</v>
      </c>
      <c r="H35" s="48">
        <f>SUM(H36:H41)</f>
        <v>1187.248</v>
      </c>
      <c r="I35" s="48">
        <f>SUM(I36:I41)</f>
        <v>80.467999999999989</v>
      </c>
      <c r="J35" s="51">
        <f>SUM(J36:J41)</f>
        <v>588.58299999999997</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633.87300000000005</v>
      </c>
      <c r="G37" s="49"/>
      <c r="H37" s="49">
        <v>129.59800000000001</v>
      </c>
      <c r="I37" s="49">
        <v>1.5169999999999999</v>
      </c>
      <c r="J37" s="66">
        <v>502.75799999999998</v>
      </c>
      <c r="K37" s="57"/>
    </row>
    <row r="38" spans="1:11" s="58" customFormat="1" ht="15" customHeight="1">
      <c r="A38" s="52"/>
      <c r="B38" s="2"/>
      <c r="C38" s="63" t="s">
        <v>21</v>
      </c>
      <c r="D38" s="64" t="s">
        <v>39</v>
      </c>
      <c r="E38" s="65" t="s">
        <v>40</v>
      </c>
      <c r="F38" s="48">
        <f>SUM(G38:J38)</f>
        <v>210.125</v>
      </c>
      <c r="G38" s="49"/>
      <c r="H38" s="49">
        <v>45.348999999999997</v>
      </c>
      <c r="I38" s="49">
        <v>78.950999999999993</v>
      </c>
      <c r="J38" s="66">
        <v>85.825000000000003</v>
      </c>
      <c r="K38" s="57"/>
    </row>
    <row r="39" spans="1:11" s="58" customFormat="1" ht="15" customHeight="1">
      <c r="A39" s="52"/>
      <c r="B39" s="2"/>
      <c r="C39" s="63" t="s">
        <v>21</v>
      </c>
      <c r="D39" s="64" t="s">
        <v>41</v>
      </c>
      <c r="E39" s="65" t="s">
        <v>42</v>
      </c>
      <c r="F39" s="48">
        <f>SUM(G39:J39)</f>
        <v>375.27699999999999</v>
      </c>
      <c r="G39" s="49"/>
      <c r="H39" s="49">
        <v>375.27699999999999</v>
      </c>
      <c r="I39" s="49"/>
      <c r="J39" s="66"/>
      <c r="K39" s="57"/>
    </row>
    <row r="40" spans="1:11" s="58" customFormat="1" ht="15" customHeight="1">
      <c r="A40" s="52"/>
      <c r="B40" s="2"/>
      <c r="C40" s="63" t="s">
        <v>21</v>
      </c>
      <c r="D40" s="64" t="s">
        <v>43</v>
      </c>
      <c r="E40" s="65" t="s">
        <v>44</v>
      </c>
      <c r="F40" s="48">
        <f>SUM(G40:J40)</f>
        <v>637.024</v>
      </c>
      <c r="G40" s="49"/>
      <c r="H40" s="49">
        <v>637.024</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3606.7719999999999</v>
      </c>
      <c r="G42" s="48">
        <f>SUM(G43:G45)</f>
        <v>0</v>
      </c>
      <c r="H42" s="48">
        <f>SUM(H43:H45)</f>
        <v>3606.7719999999999</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3606.7719999999999</v>
      </c>
      <c r="G44" s="49"/>
      <c r="H44" s="49">
        <v>3606.7719999999999</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1657.004999999999</v>
      </c>
      <c r="G55" s="69">
        <f>SUM(G30:J30)</f>
        <v>0</v>
      </c>
      <c r="H55" s="69">
        <f>SUM(G31:J31)</f>
        <v>926.55199999999945</v>
      </c>
      <c r="I55" s="69">
        <f>SUM(G32:J32)</f>
        <v>730.45299999999952</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474.33800000000002</v>
      </c>
      <c r="G58" s="69">
        <f>SUM(G59:G60)</f>
        <v>0</v>
      </c>
      <c r="H58" s="69">
        <f>SUM(H59:H60)</f>
        <v>166.34700000000001</v>
      </c>
      <c r="I58" s="69">
        <f>SUM(I59:I60)</f>
        <v>166.12100000000001</v>
      </c>
      <c r="J58" s="51">
        <f>SUM(J59:J60)</f>
        <v>141.87</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474.33800000000002</v>
      </c>
      <c r="G60" s="49"/>
      <c r="H60" s="49">
        <v>166.34700000000001</v>
      </c>
      <c r="I60" s="49">
        <v>166.12100000000001</v>
      </c>
      <c r="J60" s="50">
        <v>141.87</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-5.1159076974727213E-13</v>
      </c>
      <c r="G64" s="86">
        <f>G18-G34-G55-G56-G58+G62-G63</f>
        <v>0</v>
      </c>
      <c r="H64" s="86">
        <f>H18+H29-H34-H55-H56-H58+H62-H63</f>
        <v>-2.8421709430404007E-14</v>
      </c>
      <c r="I64" s="86">
        <f>I18+I29-I34-I55-I56-I58+I62-I63</f>
        <v>-2.8421709430404007E-14</v>
      </c>
      <c r="J64" s="87">
        <f>J18+J29-J34-J56-J58+J62-J63</f>
        <v>-4.5474735088646412E-13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7.9803884408602155</v>
      </c>
      <c r="G66" s="44">
        <f>SUM(G67,G68,G72,G76)</f>
        <v>0</v>
      </c>
      <c r="H66" s="44">
        <f>SUM(H67,H68,H72,H76)</f>
        <v>7.9125255376344086</v>
      </c>
      <c r="I66" s="44">
        <f>SUM(I67,I68,I72,I76)</f>
        <v>6.7862903225806459E-2</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7.9125255376344086</v>
      </c>
      <c r="G68" s="48">
        <f>SUM(G69:G71)</f>
        <v>0</v>
      </c>
      <c r="H68" s="48">
        <f>SUM(H69:H71)</f>
        <v>7.9125255376344086</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IF('[13]46 - передача'!$E$22="", "", '[13]46 - передача'!$E$22)</f>
        <v>ОАО "Кубаньэнерго"</v>
      </c>
      <c r="F70" s="48">
        <f>SUM(G70:J70)</f>
        <v>7.9125255376344086</v>
      </c>
      <c r="G70" s="49">
        <f>G22/720</f>
        <v>0</v>
      </c>
      <c r="H70" s="49">
        <f>H22/744</f>
        <v>7.9125255376344086</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6.7862903225806459E-2</v>
      </c>
      <c r="G72" s="48">
        <f>SUM(G73:G75)</f>
        <v>0</v>
      </c>
      <c r="H72" s="48">
        <f>SUM(H73:H75)</f>
        <v>0</v>
      </c>
      <c r="I72" s="48">
        <f>SUM(I73:I75)</f>
        <v>6.7862903225806459E-2</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IF('[13]46 - передача'!$E$26="", "", '[13]46 - передача'!$E$26)</f>
        <v>Филиал КВЭП ЗАО "РАМО-М"</v>
      </c>
      <c r="F74" s="48">
        <f>SUM(G74:J74)</f>
        <v>6.7862903225806459E-2</v>
      </c>
      <c r="G74" s="49">
        <f>G26/720</f>
        <v>0</v>
      </c>
      <c r="H74" s="49">
        <f>H26/720</f>
        <v>0</v>
      </c>
      <c r="I74" s="49">
        <f>I26/744</f>
        <v>6.7862903225806459E-2</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2.2271572580645147</v>
      </c>
      <c r="G77" s="91"/>
      <c r="H77" s="69">
        <f>H78</f>
        <v>0</v>
      </c>
      <c r="I77" s="69">
        <f>I78+I79</f>
        <v>1.2453655913978487</v>
      </c>
      <c r="J77" s="51">
        <f>J78+J79+J80</f>
        <v>0.98179166666666606</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1.2453655913978487</v>
      </c>
      <c r="G79" s="91"/>
      <c r="H79" s="91"/>
      <c r="I79" s="49">
        <f>I31/744</f>
        <v>1.2453655913978487</v>
      </c>
      <c r="J79" s="49">
        <f>J31/744</f>
        <v>0</v>
      </c>
      <c r="K79" s="13"/>
    </row>
    <row r="80" spans="1:11" ht="24" customHeight="1">
      <c r="A80" s="5"/>
      <c r="B80" s="1"/>
      <c r="C80" s="12"/>
      <c r="D80" s="46" t="s">
        <v>31</v>
      </c>
      <c r="E80" s="47" t="s">
        <v>7</v>
      </c>
      <c r="F80" s="48">
        <f>SUM(J80)</f>
        <v>0.98179166666666606</v>
      </c>
      <c r="G80" s="91"/>
      <c r="H80" s="91"/>
      <c r="I80" s="91"/>
      <c r="J80" s="49">
        <f>J32/744</f>
        <v>0.98179166666666606</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7.3428373655913974</v>
      </c>
      <c r="G82" s="69">
        <f>SUM(G83,G90,G94,G97,G100)</f>
        <v>0</v>
      </c>
      <c r="H82" s="69">
        <f>SUM(H83,H90,H94,H97,H100)</f>
        <v>6.4435752688172041</v>
      </c>
      <c r="I82" s="69">
        <f>SUM(I83,I90,I94,I97,I100)</f>
        <v>0.10815591397849461</v>
      </c>
      <c r="J82" s="51">
        <f>SUM(J83,J90,J94,J97,J100)</f>
        <v>0.79110618279569889</v>
      </c>
      <c r="K82" s="13"/>
    </row>
    <row r="83" spans="1:11" ht="24" customHeight="1">
      <c r="A83" s="5"/>
      <c r="B83" s="1"/>
      <c r="C83" s="12"/>
      <c r="D83" s="46" t="s">
        <v>34</v>
      </c>
      <c r="E83" s="47" t="s">
        <v>35</v>
      </c>
      <c r="F83" s="48">
        <f>SUM(G83:J83)</f>
        <v>2.4950255376344086</v>
      </c>
      <c r="G83" s="48">
        <f>SUM(G84:G89)</f>
        <v>0</v>
      </c>
      <c r="H83" s="48">
        <f>SUM(H84:H89)</f>
        <v>1.595763440860215</v>
      </c>
      <c r="I83" s="48">
        <f>SUM(I84:I89)</f>
        <v>0.10815591397849461</v>
      </c>
      <c r="J83" s="51">
        <f>SUM(J84:J89)</f>
        <v>0.79110618279569889</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IF('[13]46 - передача'!$E$37="", "", '[13]46 - передача'!$E$37)</f>
        <v>ОАО "Кубаньэнергосбыт"</v>
      </c>
      <c r="F85" s="48">
        <f>SUM(G85:J85)</f>
        <v>0.85197983870967742</v>
      </c>
      <c r="G85" s="49">
        <f>G37/720</f>
        <v>0</v>
      </c>
      <c r="H85" s="49">
        <f>H37/744</f>
        <v>0.17419086021505378</v>
      </c>
      <c r="I85" s="49">
        <f>I37/744</f>
        <v>2.0389784946236557E-3</v>
      </c>
      <c r="J85" s="49">
        <f>J37/744</f>
        <v>0.67574999999999996</v>
      </c>
      <c r="K85" s="57"/>
    </row>
    <row r="86" spans="1:11" s="58" customFormat="1" ht="15" customHeight="1">
      <c r="A86" s="52"/>
      <c r="B86" s="2"/>
      <c r="C86" s="89" t="s">
        <v>21</v>
      </c>
      <c r="D86" s="64" t="s">
        <v>39</v>
      </c>
      <c r="E86" s="90" t="str">
        <f>IF('[13]46 - передача'!$E$38="", "", '[13]46 - передача'!$E$38)</f>
        <v>ОАО "НЭСК"</v>
      </c>
      <c r="F86" s="48">
        <f>SUM(G86:J86)</f>
        <v>0.28242607526881719</v>
      </c>
      <c r="G86" s="49">
        <f>G38/720</f>
        <v>0</v>
      </c>
      <c r="H86" s="49">
        <f t="shared" ref="H86:J88" si="1">H38/744</f>
        <v>6.0952956989247305E-2</v>
      </c>
      <c r="I86" s="49">
        <f t="shared" si="1"/>
        <v>0.10611693548387095</v>
      </c>
      <c r="J86" s="49">
        <f t="shared" si="1"/>
        <v>0.11535618279569892</v>
      </c>
      <c r="K86" s="57"/>
    </row>
    <row r="87" spans="1:11" s="58" customFormat="1" ht="15" customHeight="1">
      <c r="A87" s="52"/>
      <c r="B87" s="2"/>
      <c r="C87" s="89" t="s">
        <v>21</v>
      </c>
      <c r="D87" s="64" t="s">
        <v>41</v>
      </c>
      <c r="E87" s="90" t="str">
        <f>IF('[13]46 - передача'!$E$39="", "", '[13]46 - передача'!$E$39)</f>
        <v>ОАО "Мосэнергосбыт"</v>
      </c>
      <c r="F87" s="48">
        <f>SUM(G87:J87)</f>
        <v>0.50440456989247306</v>
      </c>
      <c r="G87" s="49">
        <f>G39/720</f>
        <v>0</v>
      </c>
      <c r="H87" s="49">
        <f t="shared" si="1"/>
        <v>0.50440456989247306</v>
      </c>
      <c r="I87" s="49">
        <f t="shared" si="1"/>
        <v>0</v>
      </c>
      <c r="J87" s="49">
        <f t="shared" si="1"/>
        <v>0</v>
      </c>
      <c r="K87" s="57"/>
    </row>
    <row r="88" spans="1:11" s="58" customFormat="1" ht="15" customHeight="1">
      <c r="A88" s="52"/>
      <c r="B88" s="2"/>
      <c r="C88" s="89" t="s">
        <v>21</v>
      </c>
      <c r="D88" s="64" t="s">
        <v>43</v>
      </c>
      <c r="E88" s="90" t="str">
        <f>IF('[13]46 - передача'!$E$40="", "", '[13]46 - передача'!$E$40)</f>
        <v>ЗАО "МАРЭМ+"</v>
      </c>
      <c r="F88" s="48">
        <f>SUM(G88:J88)</f>
        <v>0.85621505376344087</v>
      </c>
      <c r="G88" s="49">
        <f>G40/720</f>
        <v>0</v>
      </c>
      <c r="H88" s="49">
        <f t="shared" si="1"/>
        <v>0.85621505376344087</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4.8478118279569893</v>
      </c>
      <c r="G90" s="48">
        <f>SUM(G91:G93)</f>
        <v>0</v>
      </c>
      <c r="H90" s="48">
        <f>SUM(H91:H93)</f>
        <v>4.8478118279569893</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IF('[13]46 - передача'!$E$44="", "", '[13]46 - передача'!$E$44)</f>
        <v>ОАО "НЭСК-электросети"</v>
      </c>
      <c r="F92" s="48">
        <f>SUM(G92:J92)</f>
        <v>4.8478118279569893</v>
      </c>
      <c r="G92" s="49">
        <f>G44/720</f>
        <v>0</v>
      </c>
      <c r="H92" s="49">
        <f>H44/744</f>
        <v>4.8478118279569893</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2.2271572580645147</v>
      </c>
      <c r="G103" s="69">
        <f>SUM(G78:J78)</f>
        <v>0</v>
      </c>
      <c r="H103" s="69">
        <f>SUM(G79:J79)</f>
        <v>1.2453655913978487</v>
      </c>
      <c r="I103" s="69">
        <f>SUM(G80:J80)</f>
        <v>0.98179166666666606</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0.63755107526881727</v>
      </c>
      <c r="G106" s="69">
        <f>SUM(G107:G108)</f>
        <v>0</v>
      </c>
      <c r="H106" s="69">
        <f>SUM(H107:H108)</f>
        <v>0.22358467741935484</v>
      </c>
      <c r="I106" s="69">
        <f>SUM(I107:I108)</f>
        <v>0.22328091397849464</v>
      </c>
      <c r="J106" s="51">
        <f>SUM(J107:J108)</f>
        <v>0.19068548387096776</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0.63755107526881727</v>
      </c>
      <c r="G108" s="49">
        <f>G60/720</f>
        <v>0</v>
      </c>
      <c r="H108" s="49">
        <f>H60/744</f>
        <v>0.22358467741935484</v>
      </c>
      <c r="I108" s="49">
        <f>I60/744</f>
        <v>0.22328091397849464</v>
      </c>
      <c r="J108" s="49">
        <f>J60/744</f>
        <v>0.19068548387096776</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1.3877787807814457E-16</v>
      </c>
      <c r="G112" s="86">
        <f>G66-G82-G103-G104-G106+G110-G111</f>
        <v>0</v>
      </c>
      <c r="H112" s="86">
        <f>H66+H77-H82-H103-H104-H106+H110-H111</f>
        <v>8.8817841970012523E-16</v>
      </c>
      <c r="I112" s="86">
        <f>I66+I77-I82-I103-I104-I106+I110-I111</f>
        <v>-1.6653345369377348E-16</v>
      </c>
      <c r="J112" s="87">
        <f>J66+J77-J82-J104-J106+J110-J111</f>
        <v>-5.8286708792820718E-16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2385.6297513300001</v>
      </c>
      <c r="G117" s="96">
        <f>SUM(G118,G121,G124)</f>
        <v>0</v>
      </c>
      <c r="H117" s="96">
        <f>SUM(H118,H121,H124)</f>
        <v>2305.1897496000001</v>
      </c>
      <c r="I117" s="96">
        <f>SUM(I118,I121,I124)</f>
        <v>9.6746676399999991</v>
      </c>
      <c r="J117" s="97">
        <f>SUM(J118,J121,J124)</f>
        <v>70.765334089999996</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2385.6297513300001</v>
      </c>
      <c r="G124" s="69">
        <f>SUM(G125:G128)</f>
        <v>0</v>
      </c>
      <c r="H124" s="69">
        <f>SUM(H125:H128)</f>
        <v>2305.1897496000001</v>
      </c>
      <c r="I124" s="69">
        <f>SUM(I125:I128)</f>
        <v>9.6746676399999991</v>
      </c>
      <c r="J124" s="51">
        <f>SUM(J125:J128)</f>
        <v>70.765334089999996</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656.82502633000013</v>
      </c>
      <c r="G127" s="49"/>
      <c r="H127" s="49">
        <f>H34*0.12023</f>
        <v>576.38502460000007</v>
      </c>
      <c r="I127" s="49">
        <f>I34*0.12023</f>
        <v>9.6746676399999991</v>
      </c>
      <c r="J127" s="49">
        <f>J34*0.12023</f>
        <v>70.765334089999996</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4639.7966101694919</v>
      </c>
      <c r="G134" s="43">
        <f>SUM(G135,G138,G141)</f>
        <v>0</v>
      </c>
      <c r="H134" s="43">
        <f>SUM(H135,H138,H141)</f>
        <v>4639.7966101694919</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4639.7966101694919</v>
      </c>
      <c r="G141" s="69">
        <f>SUM(G142:G144)</f>
        <v>0</v>
      </c>
      <c r="H141" s="69">
        <f>SUM(H142:H144)</f>
        <v>4639.7966101694919</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4639.7966101694919</v>
      </c>
      <c r="G143" s="49"/>
      <c r="H143" s="49">
        <f>5474.96/1.18</f>
        <v>4639.7966101694919</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13.xml><?xml version="1.0" encoding="utf-8"?>
<worksheet xmlns="http://schemas.openxmlformats.org/spreadsheetml/2006/main" xmlns:r="http://schemas.openxmlformats.org/officeDocument/2006/relationships">
  <dimension ref="A1:L149"/>
  <sheetViews>
    <sheetView tabSelected="1" topLeftCell="C7" workbookViewId="0">
      <selection activeCell="H143" sqref="H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113</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58649.858999999997</v>
      </c>
      <c r="G18" s="44">
        <f>SUM(G19,G20,G24,G28)</f>
        <v>0</v>
      </c>
      <c r="H18" s="44">
        <f>SUM(H19,H20,H24,H28)</f>
        <v>55348.375</v>
      </c>
      <c r="I18" s="44">
        <f>SUM(I19,I20,I24,I28)</f>
        <v>3301.4839999999999</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55348.375</v>
      </c>
      <c r="G20" s="48">
        <f>SUM(G21:G23)</f>
        <v>0</v>
      </c>
      <c r="H20" s="48">
        <f>SUM(H21:H23)</f>
        <v>55348.375</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55348.375</v>
      </c>
      <c r="G22" s="49"/>
      <c r="H22" s="49">
        <v>55348.375</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3301.4839999999999</v>
      </c>
      <c r="G24" s="48">
        <f>SUM(G25:G27)</f>
        <v>0</v>
      </c>
      <c r="H24" s="48">
        <f>SUM(H25:H27)</f>
        <v>0</v>
      </c>
      <c r="I24" s="48">
        <f>SUM(I25:I27)</f>
        <v>3301.4839999999999</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3301.4839999999999</v>
      </c>
      <c r="G26" s="49"/>
      <c r="H26" s="49"/>
      <c r="I26" s="49">
        <v>3301.4839999999999</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17649.640999999996</v>
      </c>
      <c r="G29" s="68"/>
      <c r="H29" s="69">
        <f>H30</f>
        <v>0</v>
      </c>
      <c r="I29" s="69">
        <f>I30+I31</f>
        <v>8409.5539999999983</v>
      </c>
      <c r="J29" s="51">
        <f>J30+J31+J32</f>
        <v>9240.0869999999977</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8409.5539999999983</v>
      </c>
      <c r="G31" s="68"/>
      <c r="H31" s="68"/>
      <c r="I31" s="49">
        <f>H22-H34-H60</f>
        <v>8409.5539999999983</v>
      </c>
      <c r="J31" s="50"/>
      <c r="K31" s="13"/>
    </row>
    <row r="32" spans="1:11" ht="24" customHeight="1">
      <c r="A32" s="5"/>
      <c r="B32" s="1"/>
      <c r="C32" s="12"/>
      <c r="D32" s="46" t="s">
        <v>31</v>
      </c>
      <c r="E32" s="47" t="s">
        <v>7</v>
      </c>
      <c r="F32" s="48">
        <f>SUM(J32)</f>
        <v>9240.0869999999977</v>
      </c>
      <c r="G32" s="70"/>
      <c r="H32" s="70"/>
      <c r="I32" s="70"/>
      <c r="J32" s="71">
        <f>I26+I31-I34-I60</f>
        <v>9240.0869999999977</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55750.788</v>
      </c>
      <c r="G34" s="69">
        <f>SUM(G35,G42,G46,G49,G52)</f>
        <v>0</v>
      </c>
      <c r="H34" s="69">
        <f>SUM(H35,H42,H46,H49,H52)</f>
        <v>46435.828000000001</v>
      </c>
      <c r="I34" s="69">
        <f>SUM(I35,I42,I46,I49,I52)</f>
        <v>1045.5129999999999</v>
      </c>
      <c r="J34" s="51">
        <f>SUM(J35,J42,J46,J49,J52)</f>
        <v>8269.4470000000001</v>
      </c>
      <c r="K34" s="13"/>
    </row>
    <row r="35" spans="1:11" ht="24" customHeight="1">
      <c r="A35" s="5"/>
      <c r="B35" s="1"/>
      <c r="C35" s="12"/>
      <c r="D35" s="46" t="s">
        <v>34</v>
      </c>
      <c r="E35" s="47" t="s">
        <v>35</v>
      </c>
      <c r="F35" s="48">
        <f>SUM(G35:J35)</f>
        <v>22204.392</v>
      </c>
      <c r="G35" s="48">
        <f>SUM(G36:G41)</f>
        <v>0</v>
      </c>
      <c r="H35" s="48">
        <f>SUM(H36:H41)</f>
        <v>12889.432000000001</v>
      </c>
      <c r="I35" s="48">
        <f>SUM(I36:I41)</f>
        <v>1045.5129999999999</v>
      </c>
      <c r="J35" s="51">
        <f>SUM(J36:J41)</f>
        <v>8269.4470000000001</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8523.6859999999997</v>
      </c>
      <c r="G37" s="49"/>
      <c r="H37" s="49">
        <v>1277.2260000000001</v>
      </c>
      <c r="I37" s="49">
        <v>14.590999999999999</v>
      </c>
      <c r="J37" s="66">
        <v>7231.8689999999997</v>
      </c>
      <c r="K37" s="57"/>
    </row>
    <row r="38" spans="1:11" s="58" customFormat="1" ht="15" customHeight="1">
      <c r="A38" s="52"/>
      <c r="B38" s="2"/>
      <c r="C38" s="63" t="s">
        <v>21</v>
      </c>
      <c r="D38" s="64" t="s">
        <v>39</v>
      </c>
      <c r="E38" s="65" t="s">
        <v>40</v>
      </c>
      <c r="F38" s="48">
        <f>SUM(G38:J38)</f>
        <v>2386.9470000000001</v>
      </c>
      <c r="G38" s="49"/>
      <c r="H38" s="49">
        <v>318.447</v>
      </c>
      <c r="I38" s="49">
        <v>1030.922</v>
      </c>
      <c r="J38" s="66">
        <v>1037.578</v>
      </c>
      <c r="K38" s="57"/>
    </row>
    <row r="39" spans="1:11" s="58" customFormat="1" ht="15" customHeight="1">
      <c r="A39" s="52"/>
      <c r="B39" s="2"/>
      <c r="C39" s="63" t="s">
        <v>21</v>
      </c>
      <c r="D39" s="64" t="s">
        <v>41</v>
      </c>
      <c r="E39" s="65" t="s">
        <v>42</v>
      </c>
      <c r="F39" s="48">
        <f>SUM(G39:J39)</f>
        <v>4220.7920000000004</v>
      </c>
      <c r="G39" s="49"/>
      <c r="H39" s="49">
        <v>4220.7920000000004</v>
      </c>
      <c r="I39" s="49"/>
      <c r="J39" s="66"/>
      <c r="K39" s="57"/>
    </row>
    <row r="40" spans="1:11" s="58" customFormat="1" ht="15" customHeight="1">
      <c r="A40" s="52"/>
      <c r="B40" s="2"/>
      <c r="C40" s="63" t="s">
        <v>21</v>
      </c>
      <c r="D40" s="64" t="s">
        <v>43</v>
      </c>
      <c r="E40" s="65" t="s">
        <v>44</v>
      </c>
      <c r="F40" s="48">
        <f>SUM(G40:J40)</f>
        <v>7072.9669999999996</v>
      </c>
      <c r="G40" s="49"/>
      <c r="H40" s="49">
        <v>7072.9669999999996</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33546.396000000001</v>
      </c>
      <c r="G42" s="48">
        <f>SUM(G43:G45)</f>
        <v>0</v>
      </c>
      <c r="H42" s="48">
        <f>SUM(H43:H45)</f>
        <v>33546.396000000001</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33546.396000000001</v>
      </c>
      <c r="G44" s="49"/>
      <c r="H44" s="49">
        <v>33546.396000000001</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17649.640999999996</v>
      </c>
      <c r="G55" s="69">
        <f>SUM(G30:J30)</f>
        <v>0</v>
      </c>
      <c r="H55" s="69">
        <f>SUM(G31:J31)</f>
        <v>8409.5539999999983</v>
      </c>
      <c r="I55" s="69">
        <f>SUM(G32:J32)</f>
        <v>9240.0869999999977</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2899.0709999999999</v>
      </c>
      <c r="G58" s="69">
        <f>SUM(G59:G60)</f>
        <v>0</v>
      </c>
      <c r="H58" s="69">
        <f>SUM(H59:H60)</f>
        <v>502.99299999999999</v>
      </c>
      <c r="I58" s="69">
        <f>SUM(I59:I60)</f>
        <v>1425.4380000000001</v>
      </c>
      <c r="J58" s="51">
        <f>SUM(J59:J60)</f>
        <v>970.64</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2899.0709999999999</v>
      </c>
      <c r="G60" s="49"/>
      <c r="H60" s="49">
        <v>502.99299999999999</v>
      </c>
      <c r="I60" s="49">
        <v>1425.4380000000001</v>
      </c>
      <c r="J60" s="50">
        <v>970.64</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-1.9895196601282805E-12</v>
      </c>
      <c r="G64" s="86">
        <f>G18-G34-G55-G56-G58+G62-G63</f>
        <v>0</v>
      </c>
      <c r="H64" s="86">
        <f>H18+H29-H34-H55-H56-H58+H62-H63</f>
        <v>3.979039320256561E-13</v>
      </c>
      <c r="I64" s="86">
        <f>I18+I29-I34-I55-I56-I58+I62-I63</f>
        <v>0</v>
      </c>
      <c r="J64" s="87">
        <f>J18+J29-J34-J56-J58+J62-J63</f>
        <v>-2.3874235921539366E-12</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6.6951893835616438</v>
      </c>
      <c r="G66" s="44">
        <f>SUM(G67,G68,G72,G76)</f>
        <v>0</v>
      </c>
      <c r="H66" s="44">
        <f>SUM(H67,H68,H72,H76)</f>
        <v>6.3183076484018263</v>
      </c>
      <c r="I66" s="44">
        <f>SUM(I67,I68,I72,I76)</f>
        <v>0.37688173515981732</v>
      </c>
      <c r="J66" s="45">
        <f>SUM(J67,J68,J72,J76)</f>
        <v>0</v>
      </c>
      <c r="K66" s="13"/>
    </row>
    <row r="67" spans="1:11" ht="24" customHeight="1">
      <c r="A67" s="5"/>
      <c r="B67" s="1"/>
      <c r="C67" s="12"/>
      <c r="D67" s="46" t="s">
        <v>12</v>
      </c>
      <c r="E67" s="47" t="s">
        <v>78</v>
      </c>
      <c r="F67" s="48">
        <f>SUM(G67:J67)</f>
        <v>0</v>
      </c>
      <c r="G67" s="49">
        <f>G19/672</f>
        <v>0</v>
      </c>
      <c r="H67" s="49">
        <f>H19/8760</f>
        <v>0</v>
      </c>
      <c r="I67" s="49">
        <f t="shared" ref="I67:J67" si="1">I19/8760</f>
        <v>0</v>
      </c>
      <c r="J67" s="49">
        <f t="shared" si="1"/>
        <v>0</v>
      </c>
      <c r="K67" s="13"/>
    </row>
    <row r="68" spans="1:11" ht="24" customHeight="1">
      <c r="A68" s="5"/>
      <c r="B68" s="1"/>
      <c r="C68" s="12"/>
      <c r="D68" s="46" t="s">
        <v>14</v>
      </c>
      <c r="E68" s="47" t="s">
        <v>15</v>
      </c>
      <c r="F68" s="48">
        <f>SUM(G68:J68)</f>
        <v>6.3183076484018263</v>
      </c>
      <c r="G68" s="48">
        <f>SUM(G69:G71)</f>
        <v>0</v>
      </c>
      <c r="H68" s="48">
        <f>SUM(H69:H71)</f>
        <v>6.3183076484018263</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IF('[13]46 - передача'!$E$22="", "", '[13]46 - передача'!$E$22)</f>
        <v>ОАО "Кубаньэнерго"</v>
      </c>
      <c r="F70" s="48">
        <f>SUM(G70:J70)</f>
        <v>6.3183076484018263</v>
      </c>
      <c r="G70" s="49">
        <f>G22/720</f>
        <v>0</v>
      </c>
      <c r="H70" s="49">
        <f>H22/8760</f>
        <v>6.3183076484018263</v>
      </c>
      <c r="I70" s="49">
        <f t="shared" ref="I70:J70" si="2">I22/8760</f>
        <v>0</v>
      </c>
      <c r="J70" s="49">
        <f t="shared" si="2"/>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0.37688173515981732</v>
      </c>
      <c r="G72" s="48">
        <f>SUM(G73:G75)</f>
        <v>0</v>
      </c>
      <c r="H72" s="48">
        <f>SUM(H73:H75)</f>
        <v>0</v>
      </c>
      <c r="I72" s="48">
        <f>SUM(I73:I75)</f>
        <v>0.37688173515981732</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IF('[13]46 - передача'!$E$26="", "", '[13]46 - передача'!$E$26)</f>
        <v>Филиал КВЭП ЗАО "РАМО-М"</v>
      </c>
      <c r="F74" s="48">
        <f>SUM(G74:J74)</f>
        <v>0.37688173515981732</v>
      </c>
      <c r="G74" s="49">
        <f>G26/720</f>
        <v>0</v>
      </c>
      <c r="H74" s="49">
        <f>H26/8760</f>
        <v>0</v>
      </c>
      <c r="I74" s="49">
        <f t="shared" ref="I74:J74" si="3">I26/8760</f>
        <v>0.37688173515981732</v>
      </c>
      <c r="J74" s="49">
        <f t="shared" si="3"/>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2.0147992009132416</v>
      </c>
      <c r="G77" s="91"/>
      <c r="H77" s="69">
        <f>H78</f>
        <v>0</v>
      </c>
      <c r="I77" s="69">
        <f>I78+I79</f>
        <v>0.95999474885844727</v>
      </c>
      <c r="J77" s="51">
        <f>J78+J79+J80</f>
        <v>1.0548044520547943</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0.95999474885844727</v>
      </c>
      <c r="G79" s="91"/>
      <c r="H79" s="91"/>
      <c r="I79" s="49">
        <f>I31/8760</f>
        <v>0.95999474885844727</v>
      </c>
      <c r="J79" s="49">
        <f>J31/744</f>
        <v>0</v>
      </c>
      <c r="K79" s="13"/>
    </row>
    <row r="80" spans="1:11" ht="24" customHeight="1">
      <c r="A80" s="5"/>
      <c r="B80" s="1"/>
      <c r="C80" s="12"/>
      <c r="D80" s="46" t="s">
        <v>31</v>
      </c>
      <c r="E80" s="47" t="s">
        <v>7</v>
      </c>
      <c r="F80" s="48">
        <f>SUM(J80)</f>
        <v>1.0548044520547943</v>
      </c>
      <c r="G80" s="91"/>
      <c r="H80" s="91"/>
      <c r="I80" s="91"/>
      <c r="J80" s="49">
        <f>J32/8760</f>
        <v>1.0548044520547943</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6.3642452054794516</v>
      </c>
      <c r="G82" s="69">
        <f>SUM(G83,G90,G94,G97,G100)</f>
        <v>0</v>
      </c>
      <c r="H82" s="69">
        <f>SUM(H83,H90,H94,H97,H100)</f>
        <v>5.3008936073059356</v>
      </c>
      <c r="I82" s="69">
        <f>SUM(I83,I90,I94,I97,I100)</f>
        <v>0.119350799086758</v>
      </c>
      <c r="J82" s="51">
        <f>SUM(J83,J90,J94,J97,J100)</f>
        <v>0.94400079908675794</v>
      </c>
      <c r="K82" s="13"/>
    </row>
    <row r="83" spans="1:11" ht="24" customHeight="1">
      <c r="A83" s="5"/>
      <c r="B83" s="1"/>
      <c r="C83" s="12"/>
      <c r="D83" s="46" t="s">
        <v>34</v>
      </c>
      <c r="E83" s="47" t="s">
        <v>35</v>
      </c>
      <c r="F83" s="48">
        <f>SUM(G83:J83)</f>
        <v>2.5347479452054795</v>
      </c>
      <c r="G83" s="48">
        <f>SUM(G84:G89)</f>
        <v>0</v>
      </c>
      <c r="H83" s="48">
        <f>SUM(H84:H89)</f>
        <v>1.4713963470319635</v>
      </c>
      <c r="I83" s="48">
        <f>SUM(I84:I89)</f>
        <v>0.119350799086758</v>
      </c>
      <c r="J83" s="51">
        <f>SUM(J84:J89)</f>
        <v>0.94400079908675794</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IF('[13]46 - передача'!$E$37="", "", '[13]46 - передача'!$E$37)</f>
        <v>ОАО "Кубаньэнергосбыт"</v>
      </c>
      <c r="F85" s="48">
        <f>SUM(G85:J85)</f>
        <v>0.97302351598173509</v>
      </c>
      <c r="G85" s="49">
        <f>G37/720</f>
        <v>0</v>
      </c>
      <c r="H85" s="49">
        <f>H37/8760</f>
        <v>0.14580205479452055</v>
      </c>
      <c r="I85" s="49">
        <f t="shared" ref="I85:J85" si="4">I37/8760</f>
        <v>1.6656392694063926E-3</v>
      </c>
      <c r="J85" s="49">
        <f t="shared" si="4"/>
        <v>0.82555582191780819</v>
      </c>
      <c r="K85" s="57"/>
    </row>
    <row r="86" spans="1:11" s="58" customFormat="1" ht="15" customHeight="1">
      <c r="A86" s="52"/>
      <c r="B86" s="2"/>
      <c r="C86" s="89" t="s">
        <v>21</v>
      </c>
      <c r="D86" s="64" t="s">
        <v>39</v>
      </c>
      <c r="E86" s="90" t="str">
        <f>IF('[13]46 - передача'!$E$38="", "", '[13]46 - передача'!$E$38)</f>
        <v>ОАО "НЭСК"</v>
      </c>
      <c r="F86" s="48">
        <f>SUM(G86:J86)</f>
        <v>0.27248253424657531</v>
      </c>
      <c r="G86" s="49">
        <f>G38/720</f>
        <v>0</v>
      </c>
      <c r="H86" s="49">
        <f t="shared" ref="H86:J88" si="5">H38/8760</f>
        <v>3.6352397260273971E-2</v>
      </c>
      <c r="I86" s="49">
        <f t="shared" si="5"/>
        <v>0.1176851598173516</v>
      </c>
      <c r="J86" s="49">
        <f t="shared" si="5"/>
        <v>0.11844497716894976</v>
      </c>
      <c r="K86" s="57"/>
    </row>
    <row r="87" spans="1:11" s="58" customFormat="1" ht="15" customHeight="1">
      <c r="A87" s="52"/>
      <c r="B87" s="2"/>
      <c r="C87" s="89" t="s">
        <v>21</v>
      </c>
      <c r="D87" s="64" t="s">
        <v>41</v>
      </c>
      <c r="E87" s="90" t="str">
        <f>IF('[13]46 - передача'!$E$39="", "", '[13]46 - передача'!$E$39)</f>
        <v>ОАО "Мосэнергосбыт"</v>
      </c>
      <c r="F87" s="48">
        <f>SUM(G87:J87)</f>
        <v>0.48182557077625576</v>
      </c>
      <c r="G87" s="49">
        <f>G39/720</f>
        <v>0</v>
      </c>
      <c r="H87" s="49">
        <f t="shared" si="5"/>
        <v>0.48182557077625576</v>
      </c>
      <c r="I87" s="49">
        <f t="shared" si="5"/>
        <v>0</v>
      </c>
      <c r="J87" s="49">
        <f t="shared" si="5"/>
        <v>0</v>
      </c>
      <c r="K87" s="57"/>
    </row>
    <row r="88" spans="1:11" s="58" customFormat="1" ht="15" customHeight="1">
      <c r="A88" s="52"/>
      <c r="B88" s="2"/>
      <c r="C88" s="89" t="s">
        <v>21</v>
      </c>
      <c r="D88" s="64" t="s">
        <v>43</v>
      </c>
      <c r="E88" s="90" t="str">
        <f>IF('[13]46 - передача'!$E$40="", "", '[13]46 - передача'!$E$40)</f>
        <v>ЗАО "МАРЭМ+"</v>
      </c>
      <c r="F88" s="48">
        <f>SUM(G88:J88)</f>
        <v>0.80741632420091325</v>
      </c>
      <c r="G88" s="49">
        <f>G40/720</f>
        <v>0</v>
      </c>
      <c r="H88" s="49">
        <f t="shared" si="5"/>
        <v>0.80741632420091325</v>
      </c>
      <c r="I88" s="49">
        <f t="shared" si="5"/>
        <v>0</v>
      </c>
      <c r="J88" s="49">
        <f t="shared" si="5"/>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3.8294972602739725</v>
      </c>
      <c r="G90" s="48">
        <f>SUM(G91:G93)</f>
        <v>0</v>
      </c>
      <c r="H90" s="48">
        <f>SUM(H91:H93)</f>
        <v>3.8294972602739725</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IF('[13]46 - передача'!$E$44="", "", '[13]46 - передача'!$E$44)</f>
        <v>ОАО "НЭСК-электросети"</v>
      </c>
      <c r="F92" s="48">
        <f>SUM(G92:J92)</f>
        <v>3.8294972602739725</v>
      </c>
      <c r="G92" s="49">
        <f>G44/720</f>
        <v>0</v>
      </c>
      <c r="H92" s="49">
        <f>H44/8760</f>
        <v>3.8294972602739725</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2.0147992009132416</v>
      </c>
      <c r="G103" s="69">
        <f>SUM(G78:J78)</f>
        <v>0</v>
      </c>
      <c r="H103" s="69">
        <f>SUM(G79:J79)</f>
        <v>0.95999474885844727</v>
      </c>
      <c r="I103" s="69">
        <f>SUM(G80:J80)</f>
        <v>1.0548044520547943</v>
      </c>
      <c r="J103" s="81"/>
      <c r="K103" s="13"/>
    </row>
    <row r="104" spans="1:11" ht="30" customHeight="1">
      <c r="A104" s="5"/>
      <c r="B104" s="1"/>
      <c r="C104" s="12"/>
      <c r="D104" s="46" t="s">
        <v>63</v>
      </c>
      <c r="E104" s="67" t="s">
        <v>64</v>
      </c>
      <c r="F104" s="48">
        <f t="shared" ref="F104:F112" si="6">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0.33094417808219179</v>
      </c>
      <c r="G106" s="69">
        <f>SUM(G107:G108)</f>
        <v>0</v>
      </c>
      <c r="H106" s="69">
        <f>SUM(H107:H108)</f>
        <v>5.7419292237442923E-2</v>
      </c>
      <c r="I106" s="69">
        <f>SUM(I107:I108)</f>
        <v>0.16272123287671234</v>
      </c>
      <c r="J106" s="51">
        <f>SUM(J107:J108)</f>
        <v>0.11080365296803653</v>
      </c>
      <c r="K106" s="13"/>
    </row>
    <row r="107" spans="1:11" ht="24" customHeight="1">
      <c r="A107" s="5"/>
      <c r="B107" s="1"/>
      <c r="C107" s="12"/>
      <c r="D107" s="46" t="s">
        <v>67</v>
      </c>
      <c r="E107" s="47" t="s">
        <v>68</v>
      </c>
      <c r="F107" s="48">
        <f t="shared" si="6"/>
        <v>0</v>
      </c>
      <c r="G107" s="49">
        <f>G59/720</f>
        <v>0</v>
      </c>
      <c r="H107" s="49">
        <f>H59/672</f>
        <v>0</v>
      </c>
      <c r="I107" s="49">
        <f>I59/672</f>
        <v>0</v>
      </c>
      <c r="J107" s="49">
        <f>J59/672</f>
        <v>0</v>
      </c>
      <c r="K107" s="13"/>
    </row>
    <row r="108" spans="1:11" ht="24" customHeight="1">
      <c r="A108" s="5"/>
      <c r="B108" s="1"/>
      <c r="C108" s="12"/>
      <c r="D108" s="46" t="s">
        <v>69</v>
      </c>
      <c r="E108" s="82" t="s">
        <v>70</v>
      </c>
      <c r="F108" s="48">
        <f t="shared" si="6"/>
        <v>0.33094417808219179</v>
      </c>
      <c r="G108" s="49">
        <f>G60/720</f>
        <v>0</v>
      </c>
      <c r="H108" s="49">
        <f>H60/8760</f>
        <v>5.7419292237442923E-2</v>
      </c>
      <c r="I108" s="49">
        <f t="shared" ref="I108:J108" si="7">I60/8760</f>
        <v>0.16272123287671234</v>
      </c>
      <c r="J108" s="49">
        <f t="shared" si="7"/>
        <v>0.11080365296803653</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6"/>
        <v>0</v>
      </c>
      <c r="G110" s="49">
        <f t="shared" ref="G110:J111" si="8">G62/720</f>
        <v>0</v>
      </c>
      <c r="H110" s="49">
        <f t="shared" si="8"/>
        <v>0</v>
      </c>
      <c r="I110" s="49">
        <f t="shared" si="8"/>
        <v>0</v>
      </c>
      <c r="J110" s="49">
        <f t="shared" si="8"/>
        <v>0</v>
      </c>
      <c r="K110" s="13"/>
    </row>
    <row r="111" spans="1:11" ht="30" customHeight="1">
      <c r="A111" s="5"/>
      <c r="B111" s="1"/>
      <c r="C111" s="12"/>
      <c r="D111" s="46" t="s">
        <v>73</v>
      </c>
      <c r="E111" s="67" t="s">
        <v>74</v>
      </c>
      <c r="F111" s="48">
        <f t="shared" si="6"/>
        <v>0</v>
      </c>
      <c r="G111" s="49">
        <f t="shared" si="8"/>
        <v>0</v>
      </c>
      <c r="H111" s="49">
        <f t="shared" si="8"/>
        <v>0</v>
      </c>
      <c r="I111" s="49">
        <f t="shared" si="8"/>
        <v>0</v>
      </c>
      <c r="J111" s="49">
        <f t="shared" si="8"/>
        <v>0</v>
      </c>
      <c r="K111" s="13"/>
    </row>
    <row r="112" spans="1:11" ht="30" customHeight="1">
      <c r="A112" s="5"/>
      <c r="B112" s="1"/>
      <c r="C112" s="12"/>
      <c r="D112" s="83" t="s">
        <v>75</v>
      </c>
      <c r="E112" s="84" t="s">
        <v>76</v>
      </c>
      <c r="F112" s="85">
        <f t="shared" si="6"/>
        <v>3.3306690738754696E-16</v>
      </c>
      <c r="G112" s="86">
        <f>G66-G82-G103-G104-G106+G110-G111</f>
        <v>0</v>
      </c>
      <c r="H112" s="86">
        <f>H66+H77-H82-H103-H104-H106+H110-H111</f>
        <v>5.4123372450476381E-16</v>
      </c>
      <c r="I112" s="86">
        <f>I66+I77-I82-I103-I104-I106+I110-I111</f>
        <v>-8.3266726846886741E-17</v>
      </c>
      <c r="J112" s="87">
        <f>J66+J77-J82-J104-J106+J110-J111</f>
        <v>-1.2490009027033011E-16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27499.546700000006</v>
      </c>
      <c r="G117" s="96">
        <f>SUM(G118,G121,G124)</f>
        <v>0</v>
      </c>
      <c r="H117" s="96">
        <f>SUM(H118,H121,H124)</f>
        <v>26370.646700000005</v>
      </c>
      <c r="I117" s="96">
        <f>SUM(I118,I121,I124)</f>
        <v>126.74</v>
      </c>
      <c r="J117" s="97">
        <f>SUM(J118,J121,J124)</f>
        <v>1002.16</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27499.546700000006</v>
      </c>
      <c r="G124" s="69">
        <f>SUM(G125:G128)</f>
        <v>0</v>
      </c>
      <c r="H124" s="69">
        <f>SUM(H125:H128)</f>
        <v>26370.646700000005</v>
      </c>
      <c r="I124" s="69">
        <f>SUM(I125:I128)</f>
        <v>126.74</v>
      </c>
      <c r="J124" s="51">
        <f>SUM(J125:J128)</f>
        <v>1002.16</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20745.656700000003</v>
      </c>
      <c r="G126" s="49"/>
      <c r="H126" s="49">
        <f>H114*104.4595*12</f>
        <v>20745.656700000003</v>
      </c>
      <c r="I126" s="49"/>
      <c r="J126" s="66"/>
      <c r="K126" s="57"/>
    </row>
    <row r="127" spans="1:11" s="58" customFormat="1" ht="15" customHeight="1">
      <c r="A127" s="52"/>
      <c r="B127" s="2"/>
      <c r="C127" s="63" t="s">
        <v>21</v>
      </c>
      <c r="D127" s="64" t="s">
        <v>88</v>
      </c>
      <c r="E127" s="65" t="s">
        <v>89</v>
      </c>
      <c r="F127" s="48">
        <f>SUM(G127:J127)</f>
        <v>6753.8899999999994</v>
      </c>
      <c r="G127" s="49"/>
      <c r="H127" s="49">
        <v>5624.99</v>
      </c>
      <c r="I127" s="49">
        <v>126.74</v>
      </c>
      <c r="J127" s="49">
        <v>1002.16</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27556.01</v>
      </c>
      <c r="G134" s="43">
        <f>SUM(G135,G138,G141)</f>
        <v>0</v>
      </c>
      <c r="H134" s="43">
        <f>SUM(H135,H138,H141)</f>
        <v>27556.01</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27556.01</v>
      </c>
      <c r="G141" s="69">
        <f>SUM(G142:G144)</f>
        <v>0</v>
      </c>
      <c r="H141" s="69">
        <f>SUM(H142:H144)</f>
        <v>27556.01</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27556.01</v>
      </c>
      <c r="G143" s="49"/>
      <c r="H143" s="49">
        <v>27556.01</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114:J115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0:J70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74:J74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67:J67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8: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85:J8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07:H108 I107:J107 I108">
      <formula1>-9.99999999999999E+23</formula1>
      <formula2>9.99999999999999E+23</formula2>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2.xml><?xml version="1.0" encoding="utf-8"?>
<worksheet xmlns="http://schemas.openxmlformats.org/spreadsheetml/2006/main" xmlns:r="http://schemas.openxmlformats.org/officeDocument/2006/relationships">
  <dimension ref="A1:L147"/>
  <sheetViews>
    <sheetView topLeftCell="C124"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100</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5026.93</v>
      </c>
      <c r="G18" s="44">
        <f>SUM(G19,G20,G23,G27)</f>
        <v>0</v>
      </c>
      <c r="H18" s="44">
        <f>SUM(H19,H20,H23,H27)</f>
        <v>4532.777</v>
      </c>
      <c r="I18" s="44">
        <f>SUM(I19,I20,I23,I27)</f>
        <v>494.15300000000002</v>
      </c>
      <c r="J18" s="45">
        <f>SUM(J19,J20,J23,J27)</f>
        <v>0</v>
      </c>
      <c r="K18" s="13"/>
    </row>
    <row r="19" spans="1:11" ht="24" customHeight="1">
      <c r="A19" s="5"/>
      <c r="B19" s="1"/>
      <c r="C19" s="12"/>
      <c r="D19" s="46" t="s">
        <v>12</v>
      </c>
      <c r="E19" s="47" t="s">
        <v>13</v>
      </c>
      <c r="F19" s="48">
        <f>SUM(G19:J19)</f>
        <v>4532.777</v>
      </c>
      <c r="G19" s="49"/>
      <c r="H19" s="49">
        <v>4532.777</v>
      </c>
      <c r="I19" s="49"/>
      <c r="J19" s="50"/>
      <c r="K19" s="13"/>
    </row>
    <row r="20" spans="1:11" ht="24" customHeight="1">
      <c r="A20" s="5"/>
      <c r="B20" s="1"/>
      <c r="C20" s="12"/>
      <c r="D20" s="46" t="s">
        <v>14</v>
      </c>
      <c r="E20" s="47" t="s">
        <v>15</v>
      </c>
      <c r="F20" s="48">
        <f>SUM(G20:J20)</f>
        <v>0</v>
      </c>
      <c r="G20" s="48">
        <f>SUM(G21:G22)</f>
        <v>0</v>
      </c>
      <c r="H20" s="48">
        <f>SUM(H21:H22)</f>
        <v>0</v>
      </c>
      <c r="I20" s="48">
        <f>SUM(I21:I22)</f>
        <v>0</v>
      </c>
      <c r="J20" s="51">
        <f>SUM(J21:J22)</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53"/>
      <c r="D22" s="59"/>
      <c r="E22" s="60" t="s">
        <v>17</v>
      </c>
      <c r="F22" s="61"/>
      <c r="G22" s="61"/>
      <c r="H22" s="61"/>
      <c r="I22" s="61"/>
      <c r="J22" s="62"/>
      <c r="K22" s="57"/>
    </row>
    <row r="23" spans="1:11" ht="24" customHeight="1">
      <c r="A23" s="5"/>
      <c r="B23" s="1"/>
      <c r="C23" s="12"/>
      <c r="D23" s="46" t="s">
        <v>18</v>
      </c>
      <c r="E23" s="47" t="s">
        <v>19</v>
      </c>
      <c r="F23" s="48">
        <f>SUM(G23:J23)</f>
        <v>494.15300000000002</v>
      </c>
      <c r="G23" s="48">
        <f>SUM(G24:G26)</f>
        <v>0</v>
      </c>
      <c r="H23" s="48">
        <f>SUM(H24:H26)</f>
        <v>0</v>
      </c>
      <c r="I23" s="48">
        <f>SUM(I24:I26)</f>
        <v>494.15300000000002</v>
      </c>
      <c r="J23" s="51">
        <f>SUM(J24:J26)</f>
        <v>0</v>
      </c>
      <c r="K23" s="13"/>
    </row>
    <row r="24" spans="1:11" s="58" customFormat="1" ht="15" hidden="1" customHeight="1">
      <c r="A24" s="52"/>
      <c r="B24" s="2"/>
      <c r="C24" s="53"/>
      <c r="D24" s="54" t="s">
        <v>20</v>
      </c>
      <c r="E24" s="55"/>
      <c r="F24" s="55"/>
      <c r="G24" s="55"/>
      <c r="H24" s="55"/>
      <c r="I24" s="55"/>
      <c r="J24" s="56"/>
      <c r="K24" s="57"/>
    </row>
    <row r="25" spans="1:11" s="58" customFormat="1" ht="15" customHeight="1">
      <c r="A25" s="52"/>
      <c r="B25" s="2"/>
      <c r="C25" s="63" t="s">
        <v>21</v>
      </c>
      <c r="D25" s="64" t="s">
        <v>22</v>
      </c>
      <c r="E25" s="65" t="s">
        <v>23</v>
      </c>
      <c r="F25" s="48">
        <f>SUM(G25:J25)</f>
        <v>494.15300000000002</v>
      </c>
      <c r="G25" s="49"/>
      <c r="H25" s="49"/>
      <c r="I25" s="49">
        <v>494.15300000000002</v>
      </c>
      <c r="J25" s="66"/>
      <c r="K25" s="57"/>
    </row>
    <row r="26" spans="1:11" s="58" customFormat="1" ht="15" customHeight="1">
      <c r="A26" s="52"/>
      <c r="B26" s="2"/>
      <c r="C26" s="53"/>
      <c r="D26" s="59"/>
      <c r="E26" s="60" t="s">
        <v>24</v>
      </c>
      <c r="F26" s="61"/>
      <c r="G26" s="61"/>
      <c r="H26" s="61"/>
      <c r="I26" s="61"/>
      <c r="J26" s="62"/>
      <c r="K26" s="57"/>
    </row>
    <row r="27" spans="1:11" ht="24" customHeight="1">
      <c r="A27" s="5"/>
      <c r="B27" s="1"/>
      <c r="C27" s="12"/>
      <c r="D27" s="46" t="s">
        <v>25</v>
      </c>
      <c r="E27" s="47" t="s">
        <v>26</v>
      </c>
      <c r="F27" s="48">
        <f>SUM(G27:J27)</f>
        <v>0</v>
      </c>
      <c r="G27" s="49"/>
      <c r="H27" s="49"/>
      <c r="I27" s="49"/>
      <c r="J27" s="50"/>
      <c r="K27" s="13"/>
    </row>
    <row r="28" spans="1:11" ht="30" customHeight="1">
      <c r="A28" s="5"/>
      <c r="B28" s="1"/>
      <c r="C28" s="12"/>
      <c r="D28" s="46" t="s">
        <v>27</v>
      </c>
      <c r="E28" s="67" t="s">
        <v>28</v>
      </c>
      <c r="F28" s="48">
        <f>SUM(H28:J28)</f>
        <v>1089.0330000000004</v>
      </c>
      <c r="G28" s="68"/>
      <c r="H28" s="69">
        <f>H29</f>
        <v>0</v>
      </c>
      <c r="I28" s="69">
        <f>I29+I30</f>
        <v>381.58500000000015</v>
      </c>
      <c r="J28" s="51">
        <f>J29+J30+J31</f>
        <v>707.44800000000021</v>
      </c>
      <c r="K28" s="13"/>
    </row>
    <row r="29" spans="1:11" ht="24" customHeight="1">
      <c r="A29" s="5"/>
      <c r="B29" s="1"/>
      <c r="C29" s="12"/>
      <c r="D29" s="46" t="s">
        <v>29</v>
      </c>
      <c r="E29" s="47" t="s">
        <v>5</v>
      </c>
      <c r="F29" s="48">
        <f>SUM(H29:J29)</f>
        <v>0</v>
      </c>
      <c r="G29" s="68"/>
      <c r="H29" s="49"/>
      <c r="I29" s="49"/>
      <c r="J29" s="50"/>
      <c r="K29" s="13"/>
    </row>
    <row r="30" spans="1:11" ht="24" customHeight="1">
      <c r="A30" s="5"/>
      <c r="B30" s="1"/>
      <c r="C30" s="12"/>
      <c r="D30" s="46" t="s">
        <v>30</v>
      </c>
      <c r="E30" s="47" t="s">
        <v>6</v>
      </c>
      <c r="F30" s="48">
        <f>SUM(I30:J30)</f>
        <v>381.58500000000015</v>
      </c>
      <c r="G30" s="68"/>
      <c r="H30" s="68"/>
      <c r="I30" s="49">
        <f>H19-H33-H59</f>
        <v>381.58500000000015</v>
      </c>
      <c r="J30" s="50"/>
      <c r="K30" s="13"/>
    </row>
    <row r="31" spans="1:11" ht="24" customHeight="1">
      <c r="A31" s="5"/>
      <c r="B31" s="1"/>
      <c r="C31" s="12"/>
      <c r="D31" s="46" t="s">
        <v>31</v>
      </c>
      <c r="E31" s="47" t="s">
        <v>7</v>
      </c>
      <c r="F31" s="48">
        <f>SUM(J31)</f>
        <v>707.44800000000021</v>
      </c>
      <c r="G31" s="70"/>
      <c r="H31" s="70"/>
      <c r="I31" s="70"/>
      <c r="J31" s="71">
        <f>I18+I28-I33-I57</f>
        <v>707.44800000000021</v>
      </c>
      <c r="K31" s="13"/>
    </row>
    <row r="32" spans="1:11" ht="9" customHeight="1">
      <c r="A32" s="5"/>
      <c r="B32" s="1"/>
      <c r="C32" s="12"/>
      <c r="D32" s="72"/>
      <c r="E32" s="73"/>
      <c r="F32" s="74"/>
      <c r="G32" s="75"/>
      <c r="H32" s="75"/>
      <c r="I32" s="75"/>
      <c r="J32" s="76"/>
      <c r="K32" s="13"/>
    </row>
    <row r="33" spans="1:11" ht="30" customHeight="1">
      <c r="A33" s="5"/>
      <c r="B33" s="1"/>
      <c r="C33" s="12"/>
      <c r="D33" s="46" t="s">
        <v>32</v>
      </c>
      <c r="E33" s="67" t="s">
        <v>33</v>
      </c>
      <c r="F33" s="48">
        <f>SUM(G33:J33)</f>
        <v>4905.0869999999995</v>
      </c>
      <c r="G33" s="69">
        <f>SUM(G34,G41,G45,G48,G51)</f>
        <v>0</v>
      </c>
      <c r="H33" s="69">
        <f>SUM(H34,H41,H45,H48,H51)</f>
        <v>4149.3119999999999</v>
      </c>
      <c r="I33" s="69">
        <f>SUM(I34,I41,I45,I48,I51)</f>
        <v>108.18799999999999</v>
      </c>
      <c r="J33" s="51">
        <f>SUM(J34,J41,J45,J48,J51)</f>
        <v>647.58699999999999</v>
      </c>
      <c r="K33" s="13"/>
    </row>
    <row r="34" spans="1:11" ht="24" customHeight="1">
      <c r="A34" s="5"/>
      <c r="B34" s="1"/>
      <c r="C34" s="12"/>
      <c r="D34" s="46" t="s">
        <v>34</v>
      </c>
      <c r="E34" s="47" t="s">
        <v>35</v>
      </c>
      <c r="F34" s="48">
        <f>SUM(G34:J34)</f>
        <v>1647.7840000000001</v>
      </c>
      <c r="G34" s="48">
        <f>SUM(G35:G40)</f>
        <v>0</v>
      </c>
      <c r="H34" s="48">
        <f>SUM(H35:H40)</f>
        <v>892.00900000000001</v>
      </c>
      <c r="I34" s="48">
        <f>SUM(I35:I40)</f>
        <v>108.18799999999999</v>
      </c>
      <c r="J34" s="51">
        <f>SUM(J35:J40)</f>
        <v>647.58699999999999</v>
      </c>
      <c r="K34" s="13"/>
    </row>
    <row r="35" spans="1:11" s="58" customFormat="1" ht="15" hidden="1" customHeight="1">
      <c r="A35" s="52"/>
      <c r="B35" s="2"/>
      <c r="C35" s="53"/>
      <c r="D35" s="54" t="s">
        <v>36</v>
      </c>
      <c r="E35" s="55"/>
      <c r="F35" s="55"/>
      <c r="G35" s="55"/>
      <c r="H35" s="55"/>
      <c r="I35" s="55"/>
      <c r="J35" s="56"/>
      <c r="K35" s="57"/>
    </row>
    <row r="36" spans="1:11" s="58" customFormat="1" ht="15" customHeight="1">
      <c r="A36" s="52"/>
      <c r="B36" s="2"/>
      <c r="C36" s="63" t="s">
        <v>21</v>
      </c>
      <c r="D36" s="64" t="s">
        <v>37</v>
      </c>
      <c r="E36" s="65" t="s">
        <v>38</v>
      </c>
      <c r="F36" s="48">
        <f>SUM(G36:J36)</f>
        <v>605.88600000000008</v>
      </c>
      <c r="G36" s="49"/>
      <c r="H36" s="49">
        <v>44.704999999999998</v>
      </c>
      <c r="I36" s="49">
        <v>1.841</v>
      </c>
      <c r="J36" s="66">
        <v>559.34</v>
      </c>
      <c r="K36" s="57"/>
    </row>
    <row r="37" spans="1:11" s="58" customFormat="1" ht="15" customHeight="1">
      <c r="A37" s="52"/>
      <c r="B37" s="2"/>
      <c r="C37" s="63" t="s">
        <v>21</v>
      </c>
      <c r="D37" s="64" t="s">
        <v>39</v>
      </c>
      <c r="E37" s="65" t="s">
        <v>40</v>
      </c>
      <c r="F37" s="48">
        <f>SUM(G37:J37)</f>
        <v>221.31099999999998</v>
      </c>
      <c r="G37" s="49"/>
      <c r="H37" s="49">
        <v>26.716999999999999</v>
      </c>
      <c r="I37" s="49">
        <v>106.34699999999999</v>
      </c>
      <c r="J37" s="66">
        <v>88.247</v>
      </c>
      <c r="K37" s="57"/>
    </row>
    <row r="38" spans="1:11" s="58" customFormat="1" ht="15" customHeight="1">
      <c r="A38" s="52"/>
      <c r="B38" s="2"/>
      <c r="C38" s="63" t="s">
        <v>21</v>
      </c>
      <c r="D38" s="64" t="s">
        <v>41</v>
      </c>
      <c r="E38" s="65" t="s">
        <v>42</v>
      </c>
      <c r="F38" s="48">
        <f>SUM(G38:J38)</f>
        <v>280.44</v>
      </c>
      <c r="G38" s="49"/>
      <c r="H38" s="49">
        <v>280.44</v>
      </c>
      <c r="I38" s="49"/>
      <c r="J38" s="66"/>
      <c r="K38" s="57"/>
    </row>
    <row r="39" spans="1:11" s="58" customFormat="1" ht="15" customHeight="1">
      <c r="A39" s="52"/>
      <c r="B39" s="2"/>
      <c r="C39" s="63" t="s">
        <v>21</v>
      </c>
      <c r="D39" s="64" t="s">
        <v>43</v>
      </c>
      <c r="E39" s="65" t="s">
        <v>44</v>
      </c>
      <c r="F39" s="48">
        <f>SUM(G39:J39)</f>
        <v>540.14700000000005</v>
      </c>
      <c r="G39" s="49"/>
      <c r="H39" s="49">
        <v>540.14700000000005</v>
      </c>
      <c r="I39" s="49"/>
      <c r="J39" s="66"/>
      <c r="K39" s="57"/>
    </row>
    <row r="40" spans="1:11" s="58" customFormat="1" ht="15" customHeight="1">
      <c r="A40" s="52"/>
      <c r="B40" s="2"/>
      <c r="C40" s="53"/>
      <c r="D40" s="59"/>
      <c r="E40" s="60" t="s">
        <v>45</v>
      </c>
      <c r="F40" s="61"/>
      <c r="G40" s="61"/>
      <c r="H40" s="61"/>
      <c r="I40" s="61"/>
      <c r="J40" s="62"/>
      <c r="K40" s="57"/>
    </row>
    <row r="41" spans="1:11" ht="24" customHeight="1">
      <c r="A41" s="5"/>
      <c r="B41" s="1"/>
      <c r="C41" s="12"/>
      <c r="D41" s="46" t="s">
        <v>46</v>
      </c>
      <c r="E41" s="47" t="s">
        <v>47</v>
      </c>
      <c r="F41" s="48">
        <f>SUM(G41:J41)</f>
        <v>3257.3029999999999</v>
      </c>
      <c r="G41" s="48">
        <f>SUM(G42:G44)</f>
        <v>0</v>
      </c>
      <c r="H41" s="48">
        <f>SUM(H42:H44)</f>
        <v>3257.3029999999999</v>
      </c>
      <c r="I41" s="48">
        <f>SUM(I42:I44)</f>
        <v>0</v>
      </c>
      <c r="J41" s="51">
        <f>SUM(J42:J44)</f>
        <v>0</v>
      </c>
      <c r="K41" s="13"/>
    </row>
    <row r="42" spans="1:11" s="58" customFormat="1" ht="15" hidden="1" customHeight="1">
      <c r="A42" s="52"/>
      <c r="B42" s="2"/>
      <c r="C42" s="53"/>
      <c r="D42" s="54" t="s">
        <v>48</v>
      </c>
      <c r="E42" s="55"/>
      <c r="F42" s="55"/>
      <c r="G42" s="55"/>
      <c r="H42" s="55"/>
      <c r="I42" s="55"/>
      <c r="J42" s="56"/>
      <c r="K42" s="57"/>
    </row>
    <row r="43" spans="1:11" s="58" customFormat="1" ht="15" customHeight="1">
      <c r="A43" s="52"/>
      <c r="B43" s="2"/>
      <c r="C43" s="63" t="s">
        <v>21</v>
      </c>
      <c r="D43" s="64" t="s">
        <v>49</v>
      </c>
      <c r="E43" s="65" t="s">
        <v>50</v>
      </c>
      <c r="F43" s="48">
        <f>SUM(G43:J43)</f>
        <v>3257.3029999999999</v>
      </c>
      <c r="G43" s="49"/>
      <c r="H43" s="49">
        <v>3257.3029999999999</v>
      </c>
      <c r="I43" s="49"/>
      <c r="J43" s="66"/>
      <c r="K43" s="57"/>
    </row>
    <row r="44" spans="1:11" s="58" customFormat="1" ht="15" customHeight="1">
      <c r="A44" s="52"/>
      <c r="B44" s="2"/>
      <c r="C44" s="53"/>
      <c r="D44" s="59"/>
      <c r="E44" s="60" t="s">
        <v>17</v>
      </c>
      <c r="F44" s="61"/>
      <c r="G44" s="61"/>
      <c r="H44" s="61"/>
      <c r="I44" s="61"/>
      <c r="J44" s="62"/>
      <c r="K44" s="57"/>
    </row>
    <row r="45" spans="1:11" ht="24" customHeight="1">
      <c r="A45" s="5"/>
      <c r="B45" s="1"/>
      <c r="C45" s="12"/>
      <c r="D45" s="46" t="s">
        <v>51</v>
      </c>
      <c r="E45" s="47" t="s">
        <v>52</v>
      </c>
      <c r="F45" s="48">
        <f>SUM(G45:J45)</f>
        <v>0</v>
      </c>
      <c r="G45" s="48">
        <f>SUM(G46:G47)</f>
        <v>0</v>
      </c>
      <c r="H45" s="48">
        <f>SUM(H46:H47)</f>
        <v>0</v>
      </c>
      <c r="I45" s="48">
        <f>SUM(I46:I47)</f>
        <v>0</v>
      </c>
      <c r="J45" s="51">
        <f>SUM(J46:J47)</f>
        <v>0</v>
      </c>
      <c r="K45" s="13"/>
    </row>
    <row r="46" spans="1:11" s="58" customFormat="1" ht="15" hidden="1" customHeight="1">
      <c r="A46" s="52"/>
      <c r="B46" s="2"/>
      <c r="C46" s="53"/>
      <c r="D46" s="54" t="s">
        <v>53</v>
      </c>
      <c r="E46" s="55"/>
      <c r="F46" s="55"/>
      <c r="G46" s="55"/>
      <c r="H46" s="55"/>
      <c r="I46" s="55"/>
      <c r="J46" s="56"/>
      <c r="K46" s="57"/>
    </row>
    <row r="47" spans="1:11" s="58" customFormat="1" ht="15" customHeight="1">
      <c r="A47" s="52"/>
      <c r="B47" s="2"/>
      <c r="C47" s="53"/>
      <c r="D47" s="59"/>
      <c r="E47" s="60" t="s">
        <v>24</v>
      </c>
      <c r="F47" s="61"/>
      <c r="G47" s="61"/>
      <c r="H47" s="61"/>
      <c r="I47" s="61"/>
      <c r="J47" s="62"/>
      <c r="K47" s="57"/>
    </row>
    <row r="48" spans="1:11" ht="24" customHeight="1">
      <c r="C48" s="53"/>
      <c r="D48" s="46" t="s">
        <v>54</v>
      </c>
      <c r="E48" s="77" t="s">
        <v>55</v>
      </c>
      <c r="F48" s="69">
        <f>SUM(G48:J48)</f>
        <v>0</v>
      </c>
      <c r="G48" s="69">
        <f>SUM(G49:G50)</f>
        <v>0</v>
      </c>
      <c r="H48" s="69">
        <f>SUM(H49:H50)</f>
        <v>0</v>
      </c>
      <c r="I48" s="69">
        <f>SUM(I49:I50)</f>
        <v>0</v>
      </c>
      <c r="J48" s="51">
        <f>SUM(J49:J50)</f>
        <v>0</v>
      </c>
      <c r="K48" s="57"/>
    </row>
    <row r="49" spans="1:11" s="58" customFormat="1" ht="15" hidden="1" customHeight="1">
      <c r="A49" s="52"/>
      <c r="B49" s="2"/>
      <c r="C49" s="53"/>
      <c r="D49" s="54" t="s">
        <v>56</v>
      </c>
      <c r="E49" s="55"/>
      <c r="F49" s="55"/>
      <c r="G49" s="55"/>
      <c r="H49" s="55"/>
      <c r="I49" s="55"/>
      <c r="J49" s="56"/>
      <c r="K49" s="57"/>
    </row>
    <row r="50" spans="1:11" ht="15" customHeight="1">
      <c r="C50" s="53"/>
      <c r="D50" s="78"/>
      <c r="E50" s="60" t="s">
        <v>57</v>
      </c>
      <c r="F50" s="79"/>
      <c r="G50" s="79"/>
      <c r="H50" s="79"/>
      <c r="I50" s="79"/>
      <c r="J50" s="80"/>
      <c r="K50" s="57"/>
    </row>
    <row r="51" spans="1:11" ht="24" customHeight="1">
      <c r="A51" s="5"/>
      <c r="B51" s="1"/>
      <c r="C51" s="12"/>
      <c r="D51" s="46" t="s">
        <v>58</v>
      </c>
      <c r="E51" s="47" t="s">
        <v>59</v>
      </c>
      <c r="F51" s="48">
        <f>SUM(G51:J51)</f>
        <v>0</v>
      </c>
      <c r="G51" s="48">
        <f>SUM(G52:G53)</f>
        <v>0</v>
      </c>
      <c r="H51" s="48">
        <f>SUM(H52:H53)</f>
        <v>0</v>
      </c>
      <c r="I51" s="48">
        <f>SUM(I52:I53)</f>
        <v>0</v>
      </c>
      <c r="J51" s="51">
        <f>SUM(J52:J53)</f>
        <v>0</v>
      </c>
      <c r="K51" s="13"/>
    </row>
    <row r="52" spans="1:11" s="58" customFormat="1" ht="15" hidden="1" customHeight="1">
      <c r="A52" s="52"/>
      <c r="B52" s="2"/>
      <c r="C52" s="53"/>
      <c r="D52" s="54" t="s">
        <v>60</v>
      </c>
      <c r="E52" s="55"/>
      <c r="F52" s="55"/>
      <c r="G52" s="55"/>
      <c r="H52" s="55"/>
      <c r="I52" s="55"/>
      <c r="J52" s="56"/>
      <c r="K52" s="57"/>
    </row>
    <row r="53" spans="1:11" s="58" customFormat="1" ht="15" customHeight="1">
      <c r="A53" s="52"/>
      <c r="B53" s="2"/>
      <c r="C53" s="53"/>
      <c r="D53" s="59"/>
      <c r="E53" s="60" t="s">
        <v>17</v>
      </c>
      <c r="F53" s="61"/>
      <c r="G53" s="61"/>
      <c r="H53" s="61"/>
      <c r="I53" s="61"/>
      <c r="J53" s="62"/>
      <c r="K53" s="57"/>
    </row>
    <row r="54" spans="1:11" ht="30" customHeight="1">
      <c r="A54" s="5"/>
      <c r="B54" s="1"/>
      <c r="C54" s="12"/>
      <c r="D54" s="46" t="s">
        <v>61</v>
      </c>
      <c r="E54" s="67" t="s">
        <v>62</v>
      </c>
      <c r="F54" s="48">
        <f>SUM(G54:I54)</f>
        <v>1089.0330000000004</v>
      </c>
      <c r="G54" s="69">
        <f>SUM(G29:J29)</f>
        <v>0</v>
      </c>
      <c r="H54" s="69">
        <f>SUM(G30:J30)</f>
        <v>381.58500000000015</v>
      </c>
      <c r="I54" s="69">
        <f>SUM(G31:J31)</f>
        <v>707.44800000000021</v>
      </c>
      <c r="J54" s="81"/>
      <c r="K54" s="13"/>
    </row>
    <row r="55" spans="1:11" ht="30" customHeight="1">
      <c r="A55" s="5"/>
      <c r="B55" s="1"/>
      <c r="C55" s="12"/>
      <c r="D55" s="46" t="s">
        <v>63</v>
      </c>
      <c r="E55" s="67" t="s">
        <v>64</v>
      </c>
      <c r="F55" s="48">
        <f>SUM(G55:J55)</f>
        <v>0</v>
      </c>
      <c r="G55" s="49"/>
      <c r="H55" s="49"/>
      <c r="I55" s="49"/>
      <c r="J55" s="50"/>
      <c r="K55" s="13"/>
    </row>
    <row r="56" spans="1:11" ht="9" customHeight="1">
      <c r="A56" s="5"/>
      <c r="B56" s="1"/>
      <c r="C56" s="12"/>
      <c r="D56" s="72"/>
      <c r="E56" s="73"/>
      <c r="F56" s="74"/>
      <c r="G56" s="75"/>
      <c r="H56" s="75"/>
      <c r="I56" s="75"/>
      <c r="J56" s="76"/>
      <c r="K56" s="13"/>
    </row>
    <row r="57" spans="1:11" ht="30" customHeight="1">
      <c r="A57" s="5"/>
      <c r="B57" s="1"/>
      <c r="C57" s="12"/>
      <c r="D57" s="46" t="s">
        <v>65</v>
      </c>
      <c r="E57" s="67" t="s">
        <v>66</v>
      </c>
      <c r="F57" s="48">
        <f t="shared" ref="F57:F63" si="0">SUM(G57:J57)</f>
        <v>121.84299999999999</v>
      </c>
      <c r="G57" s="69">
        <f>SUM(G58:G59)</f>
        <v>0</v>
      </c>
      <c r="H57" s="69">
        <f>SUM(H58:H59)</f>
        <v>1.88</v>
      </c>
      <c r="I57" s="69">
        <f>SUM(I58:I59)</f>
        <v>60.101999999999997</v>
      </c>
      <c r="J57" s="51">
        <f>SUM(J58:J59)</f>
        <v>59.860999999999997</v>
      </c>
      <c r="K57" s="13"/>
    </row>
    <row r="58" spans="1:11" ht="24" customHeight="1">
      <c r="A58" s="5"/>
      <c r="B58" s="1"/>
      <c r="C58" s="12"/>
      <c r="D58" s="46" t="s">
        <v>67</v>
      </c>
      <c r="E58" s="47" t="s">
        <v>68</v>
      </c>
      <c r="F58" s="48">
        <f t="shared" si="0"/>
        <v>0</v>
      </c>
      <c r="G58" s="49"/>
      <c r="H58" s="49"/>
      <c r="I58" s="49"/>
      <c r="J58" s="50"/>
      <c r="K58" s="13"/>
    </row>
    <row r="59" spans="1:11" ht="24" customHeight="1">
      <c r="A59" s="5"/>
      <c r="B59" s="1"/>
      <c r="C59" s="12"/>
      <c r="D59" s="46" t="s">
        <v>69</v>
      </c>
      <c r="E59" s="82" t="s">
        <v>70</v>
      </c>
      <c r="F59" s="48">
        <f t="shared" si="0"/>
        <v>121.84299999999999</v>
      </c>
      <c r="G59" s="49"/>
      <c r="H59" s="49">
        <v>1.88</v>
      </c>
      <c r="I59" s="49">
        <v>60.101999999999997</v>
      </c>
      <c r="J59" s="50">
        <v>59.860999999999997</v>
      </c>
      <c r="K59" s="13"/>
    </row>
    <row r="60" spans="1:11" ht="9" customHeight="1">
      <c r="A60" s="5"/>
      <c r="B60" s="1"/>
      <c r="C60" s="12"/>
      <c r="D60" s="72"/>
      <c r="E60" s="73"/>
      <c r="F60" s="74"/>
      <c r="G60" s="75"/>
      <c r="H60" s="75"/>
      <c r="I60" s="75"/>
      <c r="J60" s="76"/>
      <c r="K60" s="13"/>
    </row>
    <row r="61" spans="1:11" ht="30" customHeight="1">
      <c r="A61" s="5"/>
      <c r="B61" s="1"/>
      <c r="C61" s="12"/>
      <c r="D61" s="46" t="s">
        <v>71</v>
      </c>
      <c r="E61" s="67" t="s">
        <v>72</v>
      </c>
      <c r="F61" s="48">
        <f t="shared" si="0"/>
        <v>0</v>
      </c>
      <c r="G61" s="49"/>
      <c r="H61" s="49"/>
      <c r="I61" s="49"/>
      <c r="J61" s="50"/>
      <c r="K61" s="13"/>
    </row>
    <row r="62" spans="1:11" ht="30" customHeight="1">
      <c r="A62" s="5"/>
      <c r="B62" s="1"/>
      <c r="C62" s="12"/>
      <c r="D62" s="46" t="s">
        <v>73</v>
      </c>
      <c r="E62" s="67" t="s">
        <v>74</v>
      </c>
      <c r="F62" s="48">
        <f t="shared" si="0"/>
        <v>0</v>
      </c>
      <c r="G62" s="49"/>
      <c r="H62" s="49"/>
      <c r="I62" s="49"/>
      <c r="J62" s="50"/>
      <c r="K62" s="13"/>
    </row>
    <row r="63" spans="1:11" ht="30" customHeight="1">
      <c r="A63" s="5"/>
      <c r="B63" s="1"/>
      <c r="C63" s="12"/>
      <c r="D63" s="83" t="s">
        <v>75</v>
      </c>
      <c r="E63" s="84" t="s">
        <v>76</v>
      </c>
      <c r="F63" s="85">
        <f t="shared" si="0"/>
        <v>1.9451107391432743E-13</v>
      </c>
      <c r="G63" s="86">
        <f>G18-G33-G54-G55-G57+G61-G62</f>
        <v>0</v>
      </c>
      <c r="H63" s="86">
        <f>H18+H28-H33-H54-H55-H57+H61-H62</f>
        <v>-4.4408920985006262E-15</v>
      </c>
      <c r="I63" s="86">
        <f>I18+I28-I33-I54-I55-I57+I61-I62</f>
        <v>-2.1316282072803006E-14</v>
      </c>
      <c r="J63" s="87">
        <f>J18+J28-J33-J55-J57+J61-J62</f>
        <v>2.2026824808563106E-13</v>
      </c>
      <c r="K63" s="13"/>
    </row>
    <row r="64" spans="1:11" ht="18" customHeight="1">
      <c r="A64" s="5"/>
      <c r="B64" s="1"/>
      <c r="C64" s="12"/>
      <c r="D64" s="122" t="s">
        <v>77</v>
      </c>
      <c r="E64" s="123"/>
      <c r="F64" s="123"/>
      <c r="G64" s="123"/>
      <c r="H64" s="123"/>
      <c r="I64" s="123"/>
      <c r="J64" s="124"/>
      <c r="K64" s="13"/>
    </row>
    <row r="65" spans="1:11" ht="30" customHeight="1">
      <c r="A65" s="5"/>
      <c r="B65" s="1"/>
      <c r="C65" s="12"/>
      <c r="D65" s="41" t="s">
        <v>10</v>
      </c>
      <c r="E65" s="42" t="s">
        <v>11</v>
      </c>
      <c r="F65" s="43">
        <f>SUM(G65:J65)</f>
        <v>7.4805505952380953</v>
      </c>
      <c r="G65" s="44">
        <f>SUM(G66,G67,G70,G74)</f>
        <v>0</v>
      </c>
      <c r="H65" s="44">
        <f>SUM(H66,H67,H70,H74)</f>
        <v>6.7452038690476188</v>
      </c>
      <c r="I65" s="44">
        <f>SUM(I66,I67,I70,I74)</f>
        <v>0.73534672619047625</v>
      </c>
      <c r="J65" s="45">
        <f>SUM(J66,J67,J70,J74)</f>
        <v>0</v>
      </c>
      <c r="K65" s="13"/>
    </row>
    <row r="66" spans="1:11" ht="24" customHeight="1">
      <c r="A66" s="5"/>
      <c r="B66" s="1"/>
      <c r="C66" s="12"/>
      <c r="D66" s="46" t="s">
        <v>12</v>
      </c>
      <c r="E66" s="47" t="s">
        <v>78</v>
      </c>
      <c r="F66" s="48">
        <f>SUM(G66:J66)</f>
        <v>6.7452038690476188</v>
      </c>
      <c r="G66" s="49">
        <f>G19/672</f>
        <v>0</v>
      </c>
      <c r="H66" s="49">
        <f>H19/672</f>
        <v>6.7452038690476188</v>
      </c>
      <c r="I66" s="49">
        <f>I19/672</f>
        <v>0</v>
      </c>
      <c r="J66" s="49">
        <f>J19/672</f>
        <v>0</v>
      </c>
      <c r="K66" s="13"/>
    </row>
    <row r="67" spans="1:11" ht="24" customHeight="1">
      <c r="A67" s="5"/>
      <c r="B67" s="1"/>
      <c r="C67" s="12"/>
      <c r="D67" s="46" t="s">
        <v>14</v>
      </c>
      <c r="E67" s="47" t="s">
        <v>15</v>
      </c>
      <c r="F67" s="48">
        <f>SUM(G67:J67)</f>
        <v>0</v>
      </c>
      <c r="G67" s="48">
        <f>SUM(G68:G69)</f>
        <v>0</v>
      </c>
      <c r="H67" s="48">
        <f>SUM(H68:H69)</f>
        <v>0</v>
      </c>
      <c r="I67" s="48">
        <f>SUM(I68:I69)</f>
        <v>0</v>
      </c>
      <c r="J67" s="51">
        <f>SUM(J68:J69)</f>
        <v>0</v>
      </c>
      <c r="K67" s="13"/>
    </row>
    <row r="68" spans="1:11" s="58" customFormat="1" ht="15" hidden="1" customHeight="1">
      <c r="A68" s="52"/>
      <c r="B68" s="2"/>
      <c r="C68" s="53"/>
      <c r="D68" s="54" t="s">
        <v>16</v>
      </c>
      <c r="E68" s="55"/>
      <c r="F68" s="55"/>
      <c r="G68" s="55"/>
      <c r="H68" s="55"/>
      <c r="I68" s="55"/>
      <c r="J68" s="56"/>
      <c r="K68" s="57"/>
    </row>
    <row r="69" spans="1:11" s="58" customFormat="1" ht="15" customHeight="1">
      <c r="A69" s="52"/>
      <c r="B69" s="2"/>
      <c r="C69" s="53"/>
      <c r="D69" s="59"/>
      <c r="E69" s="88" t="s">
        <v>17</v>
      </c>
      <c r="F69" s="61"/>
      <c r="G69" s="61"/>
      <c r="H69" s="61"/>
      <c r="I69" s="61"/>
      <c r="J69" s="62"/>
      <c r="K69" s="57"/>
    </row>
    <row r="70" spans="1:11" ht="24" customHeight="1">
      <c r="A70" s="5"/>
      <c r="B70" s="1"/>
      <c r="C70" s="12"/>
      <c r="D70" s="46" t="s">
        <v>18</v>
      </c>
      <c r="E70" s="47" t="s">
        <v>19</v>
      </c>
      <c r="F70" s="48">
        <f>SUM(G70:J70)</f>
        <v>0.73534672619047625</v>
      </c>
      <c r="G70" s="48">
        <f>SUM(G71:G73)</f>
        <v>0</v>
      </c>
      <c r="H70" s="48">
        <f>SUM(H71:H73)</f>
        <v>0</v>
      </c>
      <c r="I70" s="48">
        <f>SUM(I71:I73)</f>
        <v>0.73534672619047625</v>
      </c>
      <c r="J70" s="51">
        <f>SUM(J71:J73)</f>
        <v>0</v>
      </c>
      <c r="K70" s="13"/>
    </row>
    <row r="71" spans="1:11" s="58" customFormat="1" ht="15" hidden="1" customHeight="1">
      <c r="A71" s="52"/>
      <c r="B71" s="2"/>
      <c r="C71" s="53"/>
      <c r="D71" s="54" t="s">
        <v>20</v>
      </c>
      <c r="E71" s="55"/>
      <c r="F71" s="55"/>
      <c r="G71" s="55"/>
      <c r="H71" s="55"/>
      <c r="I71" s="55"/>
      <c r="J71" s="56"/>
      <c r="K71" s="57"/>
    </row>
    <row r="72" spans="1:11" s="58" customFormat="1" ht="15" customHeight="1">
      <c r="A72" s="52"/>
      <c r="B72" s="2"/>
      <c r="C72" s="89" t="s">
        <v>21</v>
      </c>
      <c r="D72" s="64" t="s">
        <v>22</v>
      </c>
      <c r="E72" s="90" t="str">
        <f>IF('[3]46 - передача'!$E$25="", "", '[3]46 - передача'!$E$25)</f>
        <v>Филиал КВЭП ЗАО "РАМО-М"</v>
      </c>
      <c r="F72" s="48">
        <f>SUM(G72:J72)</f>
        <v>0.73534672619047625</v>
      </c>
      <c r="G72" s="49">
        <f>G25/720</f>
        <v>0</v>
      </c>
      <c r="H72" s="49">
        <f>H25/672</f>
        <v>0</v>
      </c>
      <c r="I72" s="49">
        <f>I25/672</f>
        <v>0.73534672619047625</v>
      </c>
      <c r="J72" s="49">
        <f>J25/672</f>
        <v>0</v>
      </c>
      <c r="K72" s="57"/>
    </row>
    <row r="73" spans="1:11" s="58" customFormat="1" ht="15" customHeight="1">
      <c r="A73" s="52"/>
      <c r="B73" s="2"/>
      <c r="C73" s="53"/>
      <c r="D73" s="59"/>
      <c r="E73" s="88" t="s">
        <v>24</v>
      </c>
      <c r="F73" s="61"/>
      <c r="G73" s="61"/>
      <c r="H73" s="61"/>
      <c r="I73" s="61"/>
      <c r="J73" s="62"/>
      <c r="K73" s="57"/>
    </row>
    <row r="74" spans="1:11" ht="24" customHeight="1">
      <c r="A74" s="5"/>
      <c r="B74" s="1"/>
      <c r="C74" s="12"/>
      <c r="D74" s="46" t="s">
        <v>25</v>
      </c>
      <c r="E74" s="47" t="s">
        <v>26</v>
      </c>
      <c r="F74" s="48">
        <f>SUM(G74:J74)</f>
        <v>0</v>
      </c>
      <c r="G74" s="49">
        <f>G27/720</f>
        <v>0</v>
      </c>
      <c r="H74" s="49">
        <f>H27/720</f>
        <v>0</v>
      </c>
      <c r="I74" s="49">
        <f>I27/720</f>
        <v>0</v>
      </c>
      <c r="J74" s="49">
        <f>J27/720</f>
        <v>0</v>
      </c>
      <c r="K74" s="13"/>
    </row>
    <row r="75" spans="1:11" ht="30" customHeight="1">
      <c r="A75" s="5"/>
      <c r="B75" s="1"/>
      <c r="C75" s="12"/>
      <c r="D75" s="46" t="s">
        <v>27</v>
      </c>
      <c r="E75" s="67" t="s">
        <v>28</v>
      </c>
      <c r="F75" s="48">
        <f>SUM(H75:J75)</f>
        <v>1.6205848214285719</v>
      </c>
      <c r="G75" s="91"/>
      <c r="H75" s="69">
        <f>H76</f>
        <v>0</v>
      </c>
      <c r="I75" s="69">
        <f>I76+I77</f>
        <v>0.56783482142857167</v>
      </c>
      <c r="J75" s="51">
        <f>J76+J77+J78</f>
        <v>1.0527500000000003</v>
      </c>
      <c r="K75" s="13"/>
    </row>
    <row r="76" spans="1:11" ht="24" customHeight="1">
      <c r="A76" s="5"/>
      <c r="B76" s="1"/>
      <c r="C76" s="12"/>
      <c r="D76" s="46" t="s">
        <v>29</v>
      </c>
      <c r="E76" s="47" t="s">
        <v>5</v>
      </c>
      <c r="F76" s="48">
        <f>SUM(H76:J76)</f>
        <v>0</v>
      </c>
      <c r="G76" s="91"/>
      <c r="H76" s="49">
        <f>H29/672</f>
        <v>0</v>
      </c>
      <c r="I76" s="49">
        <f t="shared" ref="I76:J78" si="1">I29/672</f>
        <v>0</v>
      </c>
      <c r="J76" s="49">
        <f t="shared" si="1"/>
        <v>0</v>
      </c>
      <c r="K76" s="13"/>
    </row>
    <row r="77" spans="1:11" ht="24" customHeight="1">
      <c r="A77" s="5"/>
      <c r="B77" s="1"/>
      <c r="C77" s="12"/>
      <c r="D77" s="46" t="s">
        <v>30</v>
      </c>
      <c r="E77" s="47" t="s">
        <v>6</v>
      </c>
      <c r="F77" s="48">
        <f>SUM(I77:J77)</f>
        <v>0.56783482142857167</v>
      </c>
      <c r="G77" s="91"/>
      <c r="H77" s="91"/>
      <c r="I77" s="49">
        <f t="shared" si="1"/>
        <v>0.56783482142857167</v>
      </c>
      <c r="J77" s="49">
        <f t="shared" si="1"/>
        <v>0</v>
      </c>
      <c r="K77" s="13"/>
    </row>
    <row r="78" spans="1:11" ht="24" customHeight="1">
      <c r="A78" s="5"/>
      <c r="B78" s="1"/>
      <c r="C78" s="12"/>
      <c r="D78" s="46" t="s">
        <v>31</v>
      </c>
      <c r="E78" s="47" t="s">
        <v>7</v>
      </c>
      <c r="F78" s="48">
        <f>SUM(J78)</f>
        <v>1.0527500000000003</v>
      </c>
      <c r="G78" s="91"/>
      <c r="H78" s="91"/>
      <c r="I78" s="91"/>
      <c r="J78" s="49">
        <f t="shared" si="1"/>
        <v>1.0527500000000003</v>
      </c>
      <c r="K78" s="13"/>
    </row>
    <row r="79" spans="1:11" ht="9" customHeight="1">
      <c r="A79" s="5"/>
      <c r="B79" s="1"/>
      <c r="C79" s="12"/>
      <c r="D79" s="72"/>
      <c r="E79" s="73"/>
      <c r="F79" s="74"/>
      <c r="G79" s="75"/>
      <c r="H79" s="75"/>
      <c r="I79" s="75"/>
      <c r="J79" s="76"/>
      <c r="K79" s="13"/>
    </row>
    <row r="80" spans="1:11" ht="30" customHeight="1">
      <c r="A80" s="5"/>
      <c r="B80" s="1"/>
      <c r="C80" s="12"/>
      <c r="D80" s="46" t="s">
        <v>32</v>
      </c>
      <c r="E80" s="67" t="s">
        <v>33</v>
      </c>
      <c r="F80" s="48">
        <f>SUM(G80:J80)</f>
        <v>7.2992366071428583</v>
      </c>
      <c r="G80" s="69">
        <f>SUM(G81,G88,G92,G95,G98)</f>
        <v>0</v>
      </c>
      <c r="H80" s="69">
        <f>SUM(H81,H88,H92,H95,H98)</f>
        <v>6.1745714285714293</v>
      </c>
      <c r="I80" s="69">
        <f>SUM(I81,I88,I92,I95,I98)</f>
        <v>0.16099404761904759</v>
      </c>
      <c r="J80" s="51">
        <f>SUM(J81,J88,J92,J95,J98)</f>
        <v>0.96367113095238099</v>
      </c>
      <c r="K80" s="13"/>
    </row>
    <row r="81" spans="1:11" ht="24" customHeight="1">
      <c r="A81" s="5"/>
      <c r="B81" s="1"/>
      <c r="C81" s="12"/>
      <c r="D81" s="46" t="s">
        <v>34</v>
      </c>
      <c r="E81" s="47" t="s">
        <v>35</v>
      </c>
      <c r="F81" s="48">
        <f>SUM(G81:J81)</f>
        <v>2.452059523809524</v>
      </c>
      <c r="G81" s="48">
        <f>SUM(G82:G87)</f>
        <v>0</v>
      </c>
      <c r="H81" s="48">
        <f>SUM(H82:H87)</f>
        <v>1.3273943452380954</v>
      </c>
      <c r="I81" s="48">
        <f>SUM(I82:I87)</f>
        <v>0.16099404761904759</v>
      </c>
      <c r="J81" s="51">
        <f>SUM(J82:J87)</f>
        <v>0.96367113095238099</v>
      </c>
      <c r="K81" s="13"/>
    </row>
    <row r="82" spans="1:11" s="58" customFormat="1" ht="15" hidden="1" customHeight="1">
      <c r="A82" s="52"/>
      <c r="B82" s="2"/>
      <c r="C82" s="53"/>
      <c r="D82" s="54" t="s">
        <v>36</v>
      </c>
      <c r="E82" s="55"/>
      <c r="F82" s="55"/>
      <c r="G82" s="55"/>
      <c r="H82" s="55"/>
      <c r="I82" s="55"/>
      <c r="J82" s="56"/>
      <c r="K82" s="57"/>
    </row>
    <row r="83" spans="1:11" s="58" customFormat="1" ht="15" customHeight="1">
      <c r="A83" s="52"/>
      <c r="B83" s="2"/>
      <c r="C83" s="89" t="s">
        <v>21</v>
      </c>
      <c r="D83" s="64" t="s">
        <v>37</v>
      </c>
      <c r="E83" s="90" t="str">
        <f>IF('[3]46 - передача'!$E$36="", "", '[3]46 - передача'!$E$36)</f>
        <v>ОАО "Кубаньэнергосбыт"</v>
      </c>
      <c r="F83" s="48">
        <f>SUM(G83:J83)</f>
        <v>0.90161607142857148</v>
      </c>
      <c r="G83" s="49">
        <f>G36/720</f>
        <v>0</v>
      </c>
      <c r="H83" s="49">
        <f t="shared" ref="H83:J86" si="2">H36/672</f>
        <v>6.6525297619047616E-2</v>
      </c>
      <c r="I83" s="49">
        <f t="shared" si="2"/>
        <v>2.7395833333333335E-3</v>
      </c>
      <c r="J83" s="49">
        <f t="shared" si="2"/>
        <v>0.83235119047619055</v>
      </c>
      <c r="K83" s="57"/>
    </row>
    <row r="84" spans="1:11" s="58" customFormat="1" ht="15" customHeight="1">
      <c r="A84" s="52"/>
      <c r="B84" s="2"/>
      <c r="C84" s="89" t="s">
        <v>21</v>
      </c>
      <c r="D84" s="64" t="s">
        <v>39</v>
      </c>
      <c r="E84" s="90" t="str">
        <f>IF('[3]46 - передача'!$E$37="", "", '[3]46 - передача'!$E$37)</f>
        <v>ОАО "НЭСК"</v>
      </c>
      <c r="F84" s="48">
        <f>SUM(G84:J84)</f>
        <v>0.32933184523809522</v>
      </c>
      <c r="G84" s="49">
        <f>G37/720</f>
        <v>0</v>
      </c>
      <c r="H84" s="49">
        <f t="shared" si="2"/>
        <v>3.9757440476190474E-2</v>
      </c>
      <c r="I84" s="49">
        <f t="shared" si="2"/>
        <v>0.15825446428571427</v>
      </c>
      <c r="J84" s="49">
        <f t="shared" si="2"/>
        <v>0.13131994047619047</v>
      </c>
      <c r="K84" s="57"/>
    </row>
    <row r="85" spans="1:11" s="58" customFormat="1" ht="15" customHeight="1">
      <c r="A85" s="52"/>
      <c r="B85" s="2"/>
      <c r="C85" s="89" t="s">
        <v>21</v>
      </c>
      <c r="D85" s="64" t="s">
        <v>41</v>
      </c>
      <c r="E85" s="90" t="str">
        <f>IF('[3]46 - передача'!$E$38="", "", '[3]46 - передача'!$E$38)</f>
        <v>ОАО "Мосэнергосбыт"</v>
      </c>
      <c r="F85" s="48">
        <f>SUM(G85:J85)</f>
        <v>0.41732142857142857</v>
      </c>
      <c r="G85" s="49">
        <f>G38/720</f>
        <v>0</v>
      </c>
      <c r="H85" s="49">
        <f t="shared" si="2"/>
        <v>0.41732142857142857</v>
      </c>
      <c r="I85" s="49">
        <f t="shared" si="2"/>
        <v>0</v>
      </c>
      <c r="J85" s="49">
        <f t="shared" si="2"/>
        <v>0</v>
      </c>
      <c r="K85" s="57"/>
    </row>
    <row r="86" spans="1:11" s="58" customFormat="1" ht="15" customHeight="1">
      <c r="A86" s="52"/>
      <c r="B86" s="2"/>
      <c r="C86" s="89" t="s">
        <v>21</v>
      </c>
      <c r="D86" s="64" t="s">
        <v>43</v>
      </c>
      <c r="E86" s="90" t="str">
        <f>IF('[3]46 - передача'!$E$39="", "", '[3]46 - передача'!$E$39)</f>
        <v>ЗАО "МАРЭМ+"</v>
      </c>
      <c r="F86" s="48">
        <f>SUM(G86:J86)</f>
        <v>0.80379017857142865</v>
      </c>
      <c r="G86" s="49">
        <f>G39/720</f>
        <v>0</v>
      </c>
      <c r="H86" s="49">
        <f t="shared" si="2"/>
        <v>0.80379017857142865</v>
      </c>
      <c r="I86" s="49">
        <f t="shared" si="2"/>
        <v>0</v>
      </c>
      <c r="J86" s="49">
        <f t="shared" si="2"/>
        <v>0</v>
      </c>
      <c r="K86" s="57"/>
    </row>
    <row r="87" spans="1:11" s="58" customFormat="1" ht="15" customHeight="1">
      <c r="A87" s="52"/>
      <c r="B87" s="2"/>
      <c r="C87" s="53"/>
      <c r="D87" s="59"/>
      <c r="E87" s="88" t="s">
        <v>45</v>
      </c>
      <c r="F87" s="61"/>
      <c r="G87" s="61"/>
      <c r="H87" s="61"/>
      <c r="I87" s="61"/>
      <c r="J87" s="62"/>
      <c r="K87" s="57"/>
    </row>
    <row r="88" spans="1:11" ht="24" customHeight="1">
      <c r="A88" s="5"/>
      <c r="B88" s="1"/>
      <c r="C88" s="12"/>
      <c r="D88" s="46" t="s">
        <v>46</v>
      </c>
      <c r="E88" s="47" t="s">
        <v>47</v>
      </c>
      <c r="F88" s="48">
        <f>SUM(G88:J88)</f>
        <v>4.8471770833333334</v>
      </c>
      <c r="G88" s="48">
        <f>SUM(G89:G91)</f>
        <v>0</v>
      </c>
      <c r="H88" s="48">
        <f>SUM(H89:H91)</f>
        <v>4.8471770833333334</v>
      </c>
      <c r="I88" s="48">
        <f>SUM(I89:I91)</f>
        <v>0</v>
      </c>
      <c r="J88" s="51">
        <f>SUM(J89:J91)</f>
        <v>0</v>
      </c>
      <c r="K88" s="13"/>
    </row>
    <row r="89" spans="1:11" s="58" customFormat="1" ht="15" hidden="1" customHeight="1">
      <c r="A89" s="52"/>
      <c r="B89" s="2"/>
      <c r="C89" s="53"/>
      <c r="D89" s="54" t="s">
        <v>48</v>
      </c>
      <c r="E89" s="55"/>
      <c r="F89" s="55"/>
      <c r="G89" s="55"/>
      <c r="H89" s="55"/>
      <c r="I89" s="55"/>
      <c r="J89" s="56"/>
      <c r="K89" s="57"/>
    </row>
    <row r="90" spans="1:11" s="58" customFormat="1" ht="15" customHeight="1">
      <c r="A90" s="52"/>
      <c r="B90" s="2"/>
      <c r="C90" s="89" t="s">
        <v>21</v>
      </c>
      <c r="D90" s="64" t="s">
        <v>49</v>
      </c>
      <c r="E90" s="90" t="str">
        <f>IF('[3]46 - передача'!$E$43="", "", '[3]46 - передача'!$E$43)</f>
        <v>ОАО "НЭСК-электросети"</v>
      </c>
      <c r="F90" s="48">
        <f>SUM(G90:J90)</f>
        <v>4.8471770833333334</v>
      </c>
      <c r="G90" s="49">
        <f>G43/720</f>
        <v>0</v>
      </c>
      <c r="H90" s="49">
        <f>H43/672</f>
        <v>4.8471770833333334</v>
      </c>
      <c r="I90" s="49">
        <f>I43/672</f>
        <v>0</v>
      </c>
      <c r="J90" s="49">
        <f>J43/672</f>
        <v>0</v>
      </c>
      <c r="K90" s="57"/>
    </row>
    <row r="91" spans="1:11" s="58" customFormat="1" ht="15" customHeight="1">
      <c r="A91" s="52"/>
      <c r="B91" s="2"/>
      <c r="C91" s="53"/>
      <c r="D91" s="59"/>
      <c r="E91" s="88" t="s">
        <v>17</v>
      </c>
      <c r="F91" s="61"/>
      <c r="G91" s="61"/>
      <c r="H91" s="61"/>
      <c r="I91" s="61"/>
      <c r="J91" s="62"/>
      <c r="K91" s="57"/>
    </row>
    <row r="92" spans="1:11" ht="24" customHeight="1">
      <c r="A92" s="5"/>
      <c r="B92" s="1"/>
      <c r="C92" s="12"/>
      <c r="D92" s="46" t="s">
        <v>51</v>
      </c>
      <c r="E92" s="47" t="s">
        <v>52</v>
      </c>
      <c r="F92" s="48">
        <f>SUM(G92:J92)</f>
        <v>0</v>
      </c>
      <c r="G92" s="48">
        <f>SUM(G93:G94)</f>
        <v>0</v>
      </c>
      <c r="H92" s="48">
        <f>SUM(H93:H94)</f>
        <v>0</v>
      </c>
      <c r="I92" s="48">
        <f>SUM(I93:I94)</f>
        <v>0</v>
      </c>
      <c r="J92" s="51">
        <f>SUM(J93:J94)</f>
        <v>0</v>
      </c>
      <c r="K92" s="13"/>
    </row>
    <row r="93" spans="1:11" s="58" customFormat="1" ht="15" hidden="1" customHeight="1">
      <c r="A93" s="52"/>
      <c r="B93" s="2"/>
      <c r="C93" s="53"/>
      <c r="D93" s="54" t="s">
        <v>53</v>
      </c>
      <c r="E93" s="55"/>
      <c r="F93" s="55"/>
      <c r="G93" s="55"/>
      <c r="H93" s="55"/>
      <c r="I93" s="55"/>
      <c r="J93" s="56"/>
      <c r="K93" s="57"/>
    </row>
    <row r="94" spans="1:11" s="58" customFormat="1" ht="15" customHeight="1">
      <c r="A94" s="52"/>
      <c r="B94" s="2"/>
      <c r="C94" s="53"/>
      <c r="D94" s="59"/>
      <c r="E94" s="88" t="s">
        <v>24</v>
      </c>
      <c r="F94" s="61"/>
      <c r="G94" s="61"/>
      <c r="H94" s="61"/>
      <c r="I94" s="61"/>
      <c r="J94" s="62"/>
      <c r="K94" s="57"/>
    </row>
    <row r="95" spans="1:11" ht="24" customHeight="1">
      <c r="C95" s="53"/>
      <c r="D95" s="46" t="s">
        <v>54</v>
      </c>
      <c r="E95" s="77" t="s">
        <v>55</v>
      </c>
      <c r="F95" s="69">
        <f>SUM(G95:J95)</f>
        <v>0</v>
      </c>
      <c r="G95" s="69">
        <f>SUM(G96:G97)</f>
        <v>0</v>
      </c>
      <c r="H95" s="69">
        <f>SUM(H96:H97)</f>
        <v>0</v>
      </c>
      <c r="I95" s="69">
        <f>SUM(I96:I97)</f>
        <v>0</v>
      </c>
      <c r="J95" s="51">
        <f>SUM(J96:J97)</f>
        <v>0</v>
      </c>
      <c r="K95" s="57"/>
    </row>
    <row r="96" spans="1:11" s="58" customFormat="1" ht="15" hidden="1" customHeight="1">
      <c r="A96" s="52"/>
      <c r="B96" s="2"/>
      <c r="C96" s="53"/>
      <c r="D96" s="54" t="s">
        <v>56</v>
      </c>
      <c r="E96" s="55"/>
      <c r="F96" s="55"/>
      <c r="G96" s="55"/>
      <c r="H96" s="55"/>
      <c r="I96" s="55"/>
      <c r="J96" s="56"/>
      <c r="K96" s="57"/>
    </row>
    <row r="97" spans="1:11" ht="15" customHeight="1">
      <c r="C97" s="53"/>
      <c r="D97" s="78"/>
      <c r="E97" s="88" t="s">
        <v>57</v>
      </c>
      <c r="F97" s="79"/>
      <c r="G97" s="79"/>
      <c r="H97" s="79"/>
      <c r="I97" s="79"/>
      <c r="J97" s="80"/>
      <c r="K97" s="57"/>
    </row>
    <row r="98" spans="1:11" ht="24" customHeight="1">
      <c r="A98" s="5"/>
      <c r="B98" s="1"/>
      <c r="C98" s="12"/>
      <c r="D98" s="46" t="s">
        <v>58</v>
      </c>
      <c r="E98" s="47" t="s">
        <v>59</v>
      </c>
      <c r="F98" s="48">
        <f>SUM(G98:J98)</f>
        <v>0</v>
      </c>
      <c r="G98" s="48">
        <f>SUM(G99:G100)</f>
        <v>0</v>
      </c>
      <c r="H98" s="48">
        <f>SUM(H99:H100)</f>
        <v>0</v>
      </c>
      <c r="I98" s="48">
        <f>SUM(I99:I100)</f>
        <v>0</v>
      </c>
      <c r="J98" s="51">
        <f>SUM(J99:J100)</f>
        <v>0</v>
      </c>
      <c r="K98" s="13"/>
    </row>
    <row r="99" spans="1:11" s="58" customFormat="1" ht="15" hidden="1" customHeight="1">
      <c r="A99" s="52"/>
      <c r="B99" s="2"/>
      <c r="C99" s="53"/>
      <c r="D99" s="54" t="s">
        <v>60</v>
      </c>
      <c r="E99" s="55"/>
      <c r="F99" s="55"/>
      <c r="G99" s="55"/>
      <c r="H99" s="55"/>
      <c r="I99" s="55"/>
      <c r="J99" s="56"/>
      <c r="K99" s="57"/>
    </row>
    <row r="100" spans="1:11" s="58" customFormat="1" ht="15" customHeight="1">
      <c r="A100" s="52"/>
      <c r="B100" s="2"/>
      <c r="C100" s="53"/>
      <c r="D100" s="59"/>
      <c r="E100" s="88" t="s">
        <v>17</v>
      </c>
      <c r="F100" s="61"/>
      <c r="G100" s="61"/>
      <c r="H100" s="61"/>
      <c r="I100" s="61"/>
      <c r="J100" s="62"/>
      <c r="K100" s="57"/>
    </row>
    <row r="101" spans="1:11" ht="30" customHeight="1">
      <c r="A101" s="5"/>
      <c r="B101" s="1"/>
      <c r="C101" s="12"/>
      <c r="D101" s="46" t="s">
        <v>61</v>
      </c>
      <c r="E101" s="67" t="s">
        <v>62</v>
      </c>
      <c r="F101" s="48">
        <f>SUM(G101:I101)</f>
        <v>1.6205848214285719</v>
      </c>
      <c r="G101" s="69">
        <f>SUM(G76:J76)</f>
        <v>0</v>
      </c>
      <c r="H101" s="69">
        <f>SUM(G77:J77)</f>
        <v>0.56783482142857167</v>
      </c>
      <c r="I101" s="69">
        <f>SUM(G78:J78)</f>
        <v>1.0527500000000003</v>
      </c>
      <c r="J101" s="81"/>
      <c r="K101" s="13"/>
    </row>
    <row r="102" spans="1:11" ht="30" customHeight="1">
      <c r="A102" s="5"/>
      <c r="B102" s="1"/>
      <c r="C102" s="12"/>
      <c r="D102" s="46" t="s">
        <v>63</v>
      </c>
      <c r="E102" s="67" t="s">
        <v>64</v>
      </c>
      <c r="F102" s="48">
        <f t="shared" ref="F102:F110" si="3">SUM(G102:J102)</f>
        <v>0</v>
      </c>
      <c r="G102" s="49">
        <f>G55/720</f>
        <v>0</v>
      </c>
      <c r="H102" s="49">
        <f>H55/720</f>
        <v>0</v>
      </c>
      <c r="I102" s="49">
        <f>I55/720</f>
        <v>0</v>
      </c>
      <c r="J102" s="49">
        <f>J55/720</f>
        <v>0</v>
      </c>
      <c r="K102" s="13"/>
    </row>
    <row r="103" spans="1:11" ht="9" customHeight="1">
      <c r="A103" s="5"/>
      <c r="B103" s="1"/>
      <c r="C103" s="12"/>
      <c r="D103" s="72"/>
      <c r="E103" s="73"/>
      <c r="F103" s="74"/>
      <c r="G103" s="75"/>
      <c r="H103" s="75"/>
      <c r="I103" s="75"/>
      <c r="J103" s="76"/>
      <c r="K103" s="13"/>
    </row>
    <row r="104" spans="1:11" ht="30" customHeight="1">
      <c r="A104" s="5"/>
      <c r="B104" s="1"/>
      <c r="C104" s="12"/>
      <c r="D104" s="46" t="s">
        <v>65</v>
      </c>
      <c r="E104" s="67" t="s">
        <v>66</v>
      </c>
      <c r="F104" s="48">
        <f>SUM(G104:J104)</f>
        <v>0.18131398809523808</v>
      </c>
      <c r="G104" s="69">
        <f>SUM(G105:G106)</f>
        <v>0</v>
      </c>
      <c r="H104" s="69">
        <f>SUM(H105:H106)</f>
        <v>2.7976190476190475E-3</v>
      </c>
      <c r="I104" s="69">
        <f>SUM(I105:I106)</f>
        <v>8.9437499999999989E-2</v>
      </c>
      <c r="J104" s="51">
        <f>SUM(J105:J106)</f>
        <v>8.9078869047619039E-2</v>
      </c>
      <c r="K104" s="13"/>
    </row>
    <row r="105" spans="1:11" ht="24" customHeight="1">
      <c r="A105" s="5"/>
      <c r="B105" s="1"/>
      <c r="C105" s="12"/>
      <c r="D105" s="46" t="s">
        <v>67</v>
      </c>
      <c r="E105" s="47" t="s">
        <v>68</v>
      </c>
      <c r="F105" s="48">
        <f t="shared" si="3"/>
        <v>0</v>
      </c>
      <c r="G105" s="49">
        <f>G58/720</f>
        <v>0</v>
      </c>
      <c r="H105" s="49">
        <f t="shared" ref="H105:J106" si="4">H58/672</f>
        <v>0</v>
      </c>
      <c r="I105" s="49">
        <f t="shared" si="4"/>
        <v>0</v>
      </c>
      <c r="J105" s="49">
        <f t="shared" si="4"/>
        <v>0</v>
      </c>
      <c r="K105" s="13"/>
    </row>
    <row r="106" spans="1:11" ht="24" customHeight="1">
      <c r="A106" s="5"/>
      <c r="B106" s="1"/>
      <c r="C106" s="12"/>
      <c r="D106" s="46" t="s">
        <v>69</v>
      </c>
      <c r="E106" s="82" t="s">
        <v>70</v>
      </c>
      <c r="F106" s="48">
        <f t="shared" si="3"/>
        <v>0.18131398809523808</v>
      </c>
      <c r="G106" s="49">
        <f>G59/720</f>
        <v>0</v>
      </c>
      <c r="H106" s="49">
        <f t="shared" si="4"/>
        <v>2.7976190476190475E-3</v>
      </c>
      <c r="I106" s="49">
        <f t="shared" si="4"/>
        <v>8.9437499999999989E-2</v>
      </c>
      <c r="J106" s="49">
        <f t="shared" si="4"/>
        <v>8.9078869047619039E-2</v>
      </c>
      <c r="K106" s="13"/>
    </row>
    <row r="107" spans="1:11" ht="9" customHeight="1">
      <c r="A107" s="5"/>
      <c r="B107" s="1"/>
      <c r="C107" s="12"/>
      <c r="D107" s="72"/>
      <c r="E107" s="73"/>
      <c r="F107" s="74"/>
      <c r="G107" s="75"/>
      <c r="H107" s="75"/>
      <c r="I107" s="75"/>
      <c r="J107" s="76"/>
      <c r="K107" s="13"/>
    </row>
    <row r="108" spans="1:11" ht="30" customHeight="1">
      <c r="A108" s="5"/>
      <c r="B108" s="1"/>
      <c r="C108" s="12"/>
      <c r="D108" s="46" t="s">
        <v>71</v>
      </c>
      <c r="E108" s="67" t="s">
        <v>72</v>
      </c>
      <c r="F108" s="48">
        <f t="shared" si="3"/>
        <v>0</v>
      </c>
      <c r="G108" s="49">
        <f t="shared" ref="G108:J109" si="5">G61/720</f>
        <v>0</v>
      </c>
      <c r="H108" s="49">
        <f t="shared" si="5"/>
        <v>0</v>
      </c>
      <c r="I108" s="49">
        <f t="shared" si="5"/>
        <v>0</v>
      </c>
      <c r="J108" s="49">
        <f t="shared" si="5"/>
        <v>0</v>
      </c>
      <c r="K108" s="13"/>
    </row>
    <row r="109" spans="1:11" ht="30" customHeight="1">
      <c r="A109" s="5"/>
      <c r="B109" s="1"/>
      <c r="C109" s="12"/>
      <c r="D109" s="46" t="s">
        <v>73</v>
      </c>
      <c r="E109" s="67" t="s">
        <v>74</v>
      </c>
      <c r="F109" s="48">
        <f t="shared" si="3"/>
        <v>0</v>
      </c>
      <c r="G109" s="49">
        <f t="shared" si="5"/>
        <v>0</v>
      </c>
      <c r="H109" s="49">
        <f t="shared" si="5"/>
        <v>0</v>
      </c>
      <c r="I109" s="49">
        <f t="shared" si="5"/>
        <v>0</v>
      </c>
      <c r="J109" s="49">
        <f t="shared" si="5"/>
        <v>0</v>
      </c>
      <c r="K109" s="13"/>
    </row>
    <row r="110" spans="1:11" ht="30" customHeight="1">
      <c r="A110" s="5"/>
      <c r="B110" s="1"/>
      <c r="C110" s="12"/>
      <c r="D110" s="83" t="s">
        <v>75</v>
      </c>
      <c r="E110" s="84" t="s">
        <v>76</v>
      </c>
      <c r="F110" s="85">
        <f t="shared" si="3"/>
        <v>-1.0534108307869161E-15</v>
      </c>
      <c r="G110" s="86">
        <f>G65-G80-G101-G102-G104+G108-G109</f>
        <v>0</v>
      </c>
      <c r="H110" s="86">
        <f>H65+H75-H80-H101-H102-H104+H108-H109</f>
        <v>-1.1644331332494318E-15</v>
      </c>
      <c r="I110" s="86">
        <f>I65+I75-I80-I101-I102-I104+I108-I109</f>
        <v>-1.5265566588595902E-16</v>
      </c>
      <c r="J110" s="87">
        <f>J65+J75-J80-J102-J104+J108-J109</f>
        <v>2.6367796834847468E-16</v>
      </c>
      <c r="K110" s="13"/>
    </row>
    <row r="111" spans="1:11" ht="18" customHeight="1">
      <c r="A111" s="5"/>
      <c r="B111" s="1"/>
      <c r="C111" s="12"/>
      <c r="D111" s="125" t="s">
        <v>79</v>
      </c>
      <c r="E111" s="126"/>
      <c r="F111" s="126"/>
      <c r="G111" s="126"/>
      <c r="H111" s="126"/>
      <c r="I111" s="126"/>
      <c r="J111" s="127"/>
      <c r="K111" s="13"/>
    </row>
    <row r="112" spans="1:11" ht="30" customHeight="1">
      <c r="A112" s="5"/>
      <c r="B112" s="1"/>
      <c r="C112" s="12"/>
      <c r="D112" s="41" t="s">
        <v>10</v>
      </c>
      <c r="E112" s="92" t="s">
        <v>80</v>
      </c>
      <c r="F112" s="44">
        <f>SUM(G112:J112)</f>
        <v>16.55</v>
      </c>
      <c r="G112" s="93"/>
      <c r="H112" s="93">
        <v>16.55</v>
      </c>
      <c r="I112" s="93"/>
      <c r="J112" s="93"/>
      <c r="K112" s="13"/>
    </row>
    <row r="113" spans="1:11" ht="30" customHeight="1">
      <c r="A113" s="5"/>
      <c r="B113" s="1"/>
      <c r="C113" s="12"/>
      <c r="D113" s="83" t="s">
        <v>27</v>
      </c>
      <c r="E113" s="94" t="s">
        <v>81</v>
      </c>
      <c r="F113" s="86">
        <f>SUM(G113:J113)</f>
        <v>18.32</v>
      </c>
      <c r="G113" s="95"/>
      <c r="H113" s="93">
        <v>12.6</v>
      </c>
      <c r="I113" s="93">
        <v>5.72</v>
      </c>
      <c r="J113" s="71"/>
      <c r="K113" s="13"/>
    </row>
    <row r="114" spans="1:11" ht="18" customHeight="1">
      <c r="A114" s="5"/>
      <c r="B114" s="1"/>
      <c r="C114" s="12"/>
      <c r="D114" s="115" t="s">
        <v>82</v>
      </c>
      <c r="E114" s="116"/>
      <c r="F114" s="116"/>
      <c r="G114" s="116"/>
      <c r="H114" s="116"/>
      <c r="I114" s="116"/>
      <c r="J114" s="117"/>
      <c r="K114" s="13"/>
    </row>
    <row r="115" spans="1:11" ht="30" customHeight="1">
      <c r="A115" s="5"/>
      <c r="B115" s="1"/>
      <c r="C115" s="12"/>
      <c r="D115" s="41" t="s">
        <v>10</v>
      </c>
      <c r="E115" s="92" t="s">
        <v>4</v>
      </c>
      <c r="F115" s="44">
        <f>SUM(G115:J115)</f>
        <v>2330.6098490300001</v>
      </c>
      <c r="G115" s="96">
        <f>SUM(G116,G119,G122)</f>
        <v>0</v>
      </c>
      <c r="H115" s="96">
        <f>SUM(H116,H119,H122)</f>
        <v>2237.88381428</v>
      </c>
      <c r="I115" s="96">
        <f>SUM(I116,I119,I122)</f>
        <v>13.273585719999998</v>
      </c>
      <c r="J115" s="97">
        <f>SUM(J116,J119,J122)</f>
        <v>79.452449029999997</v>
      </c>
      <c r="K115" s="13"/>
    </row>
    <row r="116" spans="1:11" s="58" customFormat="1" ht="24" customHeight="1">
      <c r="A116" s="52"/>
      <c r="B116" s="2"/>
      <c r="C116" s="53"/>
      <c r="D116" s="46" t="s">
        <v>12</v>
      </c>
      <c r="E116" s="77" t="s">
        <v>83</v>
      </c>
      <c r="F116" s="69">
        <f>SUM(G116:J116)</f>
        <v>0</v>
      </c>
      <c r="G116" s="69">
        <f>SUM(G117:G118)</f>
        <v>0</v>
      </c>
      <c r="H116" s="69">
        <f>SUM(H117:H118)</f>
        <v>0</v>
      </c>
      <c r="I116" s="69">
        <f>SUM(I117:I118)</f>
        <v>0</v>
      </c>
      <c r="J116" s="51">
        <f>SUM(J117:J118)</f>
        <v>0</v>
      </c>
      <c r="K116" s="57"/>
    </row>
    <row r="117" spans="1:11" s="58" customFormat="1" ht="15" hidden="1" customHeight="1">
      <c r="A117" s="52"/>
      <c r="B117" s="2"/>
      <c r="C117" s="53"/>
      <c r="D117" s="54" t="s">
        <v>84</v>
      </c>
      <c r="E117" s="55"/>
      <c r="F117" s="55"/>
      <c r="G117" s="55"/>
      <c r="H117" s="55"/>
      <c r="I117" s="55"/>
      <c r="J117" s="56"/>
      <c r="K117" s="57"/>
    </row>
    <row r="118" spans="1:11" s="58" customFormat="1" ht="15" customHeight="1">
      <c r="A118" s="52"/>
      <c r="B118" s="2"/>
      <c r="C118" s="53"/>
      <c r="D118" s="59"/>
      <c r="E118" s="60" t="s">
        <v>45</v>
      </c>
      <c r="F118" s="61"/>
      <c r="G118" s="61"/>
      <c r="H118" s="61"/>
      <c r="I118" s="61"/>
      <c r="J118" s="62"/>
      <c r="K118" s="57"/>
    </row>
    <row r="119" spans="1:11" ht="24" customHeight="1">
      <c r="A119" s="1"/>
      <c r="B119" s="1"/>
      <c r="C119" s="12"/>
      <c r="D119" s="46" t="s">
        <v>14</v>
      </c>
      <c r="E119" s="77" t="s">
        <v>85</v>
      </c>
      <c r="F119" s="69">
        <f>SUM(G119:J119)</f>
        <v>0</v>
      </c>
      <c r="G119" s="69">
        <f>SUM(G120:G121)</f>
        <v>0</v>
      </c>
      <c r="H119" s="69">
        <f>SUM(H120:H121)</f>
        <v>0</v>
      </c>
      <c r="I119" s="69">
        <f>SUM(I120:I121)</f>
        <v>0</v>
      </c>
      <c r="J119" s="51">
        <f>SUM(J120:J121)</f>
        <v>0</v>
      </c>
      <c r="K119" s="13"/>
    </row>
    <row r="120" spans="1:11" s="58" customFormat="1" ht="15" hidden="1" customHeight="1">
      <c r="A120" s="52" t="s">
        <v>86</v>
      </c>
      <c r="B120" s="2"/>
      <c r="C120" s="53"/>
      <c r="D120" s="54" t="s">
        <v>16</v>
      </c>
      <c r="E120" s="55"/>
      <c r="F120" s="55"/>
      <c r="G120" s="55"/>
      <c r="H120" s="55"/>
      <c r="I120" s="55"/>
      <c r="J120" s="56"/>
      <c r="K120" s="57"/>
    </row>
    <row r="121" spans="1:11" s="58" customFormat="1" ht="15" customHeight="1">
      <c r="A121" s="52"/>
      <c r="B121" s="2"/>
      <c r="C121" s="53"/>
      <c r="D121" s="98"/>
      <c r="E121" s="60" t="s">
        <v>17</v>
      </c>
      <c r="F121" s="99"/>
      <c r="G121" s="99"/>
      <c r="H121" s="99"/>
      <c r="I121" s="99"/>
      <c r="J121" s="100"/>
      <c r="K121" s="57"/>
    </row>
    <row r="122" spans="1:11" s="58" customFormat="1" ht="24" customHeight="1">
      <c r="A122" s="52"/>
      <c r="B122" s="2"/>
      <c r="C122" s="53"/>
      <c r="D122" s="46" t="s">
        <v>18</v>
      </c>
      <c r="E122" s="77" t="s">
        <v>55</v>
      </c>
      <c r="F122" s="69">
        <f>SUM(G122:J122)</f>
        <v>2330.6098490300001</v>
      </c>
      <c r="G122" s="69">
        <f>SUM(G123:G126)</f>
        <v>0</v>
      </c>
      <c r="H122" s="69">
        <f>SUM(H123:H126)</f>
        <v>2237.88381428</v>
      </c>
      <c r="I122" s="69">
        <f>SUM(I123:I126)</f>
        <v>13.273585719999998</v>
      </c>
      <c r="J122" s="51">
        <f>SUM(J123:J126)</f>
        <v>79.452449029999997</v>
      </c>
      <c r="K122" s="57"/>
    </row>
    <row r="123" spans="1:11" s="58" customFormat="1" ht="15" hidden="1" customHeight="1">
      <c r="A123" s="52"/>
      <c r="B123" s="2"/>
      <c r="C123" s="53"/>
      <c r="D123" s="54" t="s">
        <v>20</v>
      </c>
      <c r="E123" s="55"/>
      <c r="F123" s="55"/>
      <c r="G123" s="55"/>
      <c r="H123" s="55"/>
      <c r="I123" s="55"/>
      <c r="J123" s="56"/>
      <c r="K123" s="57"/>
    </row>
    <row r="124" spans="1:11" s="58" customFormat="1" ht="15" customHeight="1">
      <c r="A124" s="52"/>
      <c r="B124" s="2"/>
      <c r="C124" s="63" t="s">
        <v>21</v>
      </c>
      <c r="D124" s="64" t="s">
        <v>22</v>
      </c>
      <c r="E124" s="65" t="s">
        <v>87</v>
      </c>
      <c r="F124" s="48">
        <f>SUM(G124:J124)</f>
        <v>1728.8047250000002</v>
      </c>
      <c r="G124" s="49"/>
      <c r="H124" s="49">
        <f>H112*104.4595</f>
        <v>1728.8047250000002</v>
      </c>
      <c r="I124" s="49"/>
      <c r="J124" s="66"/>
      <c r="K124" s="57"/>
    </row>
    <row r="125" spans="1:11" s="58" customFormat="1" ht="15" customHeight="1">
      <c r="A125" s="52"/>
      <c r="B125" s="2"/>
      <c r="C125" s="63" t="s">
        <v>21</v>
      </c>
      <c r="D125" s="64" t="s">
        <v>88</v>
      </c>
      <c r="E125" s="65" t="s">
        <v>89</v>
      </c>
      <c r="F125" s="48">
        <f>SUM(G125:J125)</f>
        <v>601.80512403</v>
      </c>
      <c r="G125" s="49"/>
      <c r="H125" s="49">
        <f>H33*0.12269</f>
        <v>509.07908927999995</v>
      </c>
      <c r="I125" s="49">
        <f>I33*0.12269</f>
        <v>13.273585719999998</v>
      </c>
      <c r="J125" s="49">
        <f>J33*0.12269</f>
        <v>79.452449029999997</v>
      </c>
      <c r="K125" s="57"/>
    </row>
    <row r="126" spans="1:11" s="58" customFormat="1" ht="15" customHeight="1">
      <c r="A126" s="2"/>
      <c r="B126" s="2"/>
      <c r="C126" s="53"/>
      <c r="D126" s="78"/>
      <c r="E126" s="101" t="s">
        <v>57</v>
      </c>
      <c r="F126" s="79"/>
      <c r="G126" s="79"/>
      <c r="H126" s="79"/>
      <c r="I126" s="79"/>
      <c r="J126" s="80"/>
      <c r="K126" s="57"/>
    </row>
    <row r="127" spans="1:11" s="58" customFormat="1" ht="18" customHeight="1">
      <c r="A127" s="2"/>
      <c r="B127" s="2"/>
      <c r="C127" s="53"/>
      <c r="D127" s="115" t="s">
        <v>90</v>
      </c>
      <c r="E127" s="116"/>
      <c r="F127" s="116"/>
      <c r="G127" s="116"/>
      <c r="H127" s="116"/>
      <c r="I127" s="116"/>
      <c r="J127" s="117"/>
      <c r="K127" s="57"/>
    </row>
    <row r="128" spans="1:11" s="58" customFormat="1" ht="24" customHeight="1">
      <c r="A128" s="2"/>
      <c r="B128" s="2"/>
      <c r="C128" s="53"/>
      <c r="D128" s="41" t="s">
        <v>10</v>
      </c>
      <c r="E128" s="102" t="s">
        <v>91</v>
      </c>
      <c r="F128" s="44">
        <f>SUM(G128:J128)</f>
        <v>0</v>
      </c>
      <c r="G128" s="43">
        <f>SUM(G129:G130)</f>
        <v>0</v>
      </c>
      <c r="H128" s="43">
        <f>SUM(H129:H130)</f>
        <v>0</v>
      </c>
      <c r="I128" s="43">
        <f>SUM(I129:I130)</f>
        <v>0</v>
      </c>
      <c r="J128" s="45">
        <f>SUM(J129:J130)</f>
        <v>0</v>
      </c>
      <c r="K128" s="57"/>
    </row>
    <row r="129" spans="1:11" s="58" customFormat="1" ht="15" hidden="1" customHeight="1">
      <c r="A129" s="52"/>
      <c r="B129" s="2"/>
      <c r="C129" s="53"/>
      <c r="D129" s="54" t="s">
        <v>92</v>
      </c>
      <c r="E129" s="55"/>
      <c r="F129" s="55"/>
      <c r="G129" s="55"/>
      <c r="H129" s="55"/>
      <c r="I129" s="55"/>
      <c r="J129" s="56"/>
      <c r="K129" s="57"/>
    </row>
    <row r="130" spans="1:11" s="58" customFormat="1" ht="15" customHeight="1">
      <c r="A130" s="2"/>
      <c r="B130" s="2"/>
      <c r="C130" s="53"/>
      <c r="D130" s="78"/>
      <c r="E130" s="101" t="s">
        <v>93</v>
      </c>
      <c r="F130" s="79"/>
      <c r="G130" s="79"/>
      <c r="H130" s="79"/>
      <c r="I130" s="79"/>
      <c r="J130" s="80"/>
      <c r="K130" s="57"/>
    </row>
    <row r="131" spans="1:11" ht="18" customHeight="1">
      <c r="A131" s="1"/>
      <c r="B131" s="103"/>
      <c r="C131" s="53"/>
      <c r="D131" s="115" t="s">
        <v>94</v>
      </c>
      <c r="E131" s="116"/>
      <c r="F131" s="116"/>
      <c r="G131" s="116"/>
      <c r="H131" s="116"/>
      <c r="I131" s="116"/>
      <c r="J131" s="117"/>
      <c r="K131" s="57"/>
    </row>
    <row r="132" spans="1:11" ht="30" customHeight="1">
      <c r="C132" s="53"/>
      <c r="D132" s="41" t="s">
        <v>10</v>
      </c>
      <c r="E132" s="102" t="s">
        <v>95</v>
      </c>
      <c r="F132" s="44">
        <f>SUM(G132:J132)</f>
        <v>488.41864406779661</v>
      </c>
      <c r="G132" s="43">
        <f>SUM(G133,G136,G139)</f>
        <v>0</v>
      </c>
      <c r="H132" s="43">
        <f>SUM(H133,H136,H139)</f>
        <v>488.41864406779661</v>
      </c>
      <c r="I132" s="43">
        <f>SUM(I133,I136,I139)</f>
        <v>0</v>
      </c>
      <c r="J132" s="45">
        <f>SUM(J133,J136,J139)</f>
        <v>0</v>
      </c>
      <c r="K132" s="57"/>
    </row>
    <row r="133" spans="1:11" ht="24" customHeight="1">
      <c r="C133" s="53"/>
      <c r="D133" s="46" t="s">
        <v>12</v>
      </c>
      <c r="E133" s="77" t="s">
        <v>83</v>
      </c>
      <c r="F133" s="69">
        <f>SUM(G133:J133)</f>
        <v>0</v>
      </c>
      <c r="G133" s="69">
        <f>SUM(G134:G135)</f>
        <v>0</v>
      </c>
      <c r="H133" s="69">
        <f>SUM(H134:H135)</f>
        <v>0</v>
      </c>
      <c r="I133" s="69">
        <f>SUM(I134:I135)</f>
        <v>0</v>
      </c>
      <c r="J133" s="51">
        <f>SUM(J134:J135)</f>
        <v>0</v>
      </c>
      <c r="K133" s="57"/>
    </row>
    <row r="134" spans="1:11" s="58" customFormat="1" ht="15" hidden="1" customHeight="1">
      <c r="A134" s="52"/>
      <c r="B134" s="2"/>
      <c r="C134" s="53"/>
      <c r="D134" s="54" t="s">
        <v>84</v>
      </c>
      <c r="E134" s="55"/>
      <c r="F134" s="55"/>
      <c r="G134" s="55"/>
      <c r="H134" s="55"/>
      <c r="I134" s="55"/>
      <c r="J134" s="56"/>
      <c r="K134" s="57"/>
    </row>
    <row r="135" spans="1:11" ht="15" customHeight="1">
      <c r="C135" s="53"/>
      <c r="D135" s="59"/>
      <c r="E135" s="88" t="s">
        <v>45</v>
      </c>
      <c r="F135" s="61"/>
      <c r="G135" s="61"/>
      <c r="H135" s="61"/>
      <c r="I135" s="61"/>
      <c r="J135" s="62"/>
      <c r="K135" s="57"/>
    </row>
    <row r="136" spans="1:11" ht="24" customHeight="1">
      <c r="C136" s="53"/>
      <c r="D136" s="46" t="s">
        <v>14</v>
      </c>
      <c r="E136" s="77" t="s">
        <v>85</v>
      </c>
      <c r="F136" s="69">
        <f>SUM(G136:J136)</f>
        <v>0</v>
      </c>
      <c r="G136" s="69">
        <f>SUM(G137:G138)</f>
        <v>0</v>
      </c>
      <c r="H136" s="69">
        <f>SUM(H137:H138)</f>
        <v>0</v>
      </c>
      <c r="I136" s="69">
        <f>SUM(I137:I138)</f>
        <v>0</v>
      </c>
      <c r="J136" s="51">
        <f>SUM(J137:J138)</f>
        <v>0</v>
      </c>
      <c r="K136" s="57"/>
    </row>
    <row r="137" spans="1:11" s="58" customFormat="1" ht="15" hidden="1" customHeight="1">
      <c r="A137" s="52"/>
      <c r="B137" s="2"/>
      <c r="C137" s="53"/>
      <c r="D137" s="54" t="s">
        <v>16</v>
      </c>
      <c r="E137" s="55"/>
      <c r="F137" s="55"/>
      <c r="G137" s="55"/>
      <c r="H137" s="55"/>
      <c r="I137" s="55"/>
      <c r="J137" s="56"/>
      <c r="K137" s="57"/>
    </row>
    <row r="138" spans="1:11" ht="15" customHeight="1">
      <c r="C138" s="53"/>
      <c r="D138" s="98"/>
      <c r="E138" s="88" t="s">
        <v>17</v>
      </c>
      <c r="F138" s="99"/>
      <c r="G138" s="99"/>
      <c r="H138" s="99"/>
      <c r="I138" s="99"/>
      <c r="J138" s="100"/>
      <c r="K138" s="57"/>
    </row>
    <row r="139" spans="1:11" ht="24" customHeight="1">
      <c r="C139" s="53"/>
      <c r="D139" s="46" t="s">
        <v>18</v>
      </c>
      <c r="E139" s="77" t="s">
        <v>55</v>
      </c>
      <c r="F139" s="69">
        <f>SUM(G139:J139)</f>
        <v>488.41864406779661</v>
      </c>
      <c r="G139" s="69">
        <f>SUM(G140:G142)</f>
        <v>0</v>
      </c>
      <c r="H139" s="69">
        <f>SUM(H140:H142)</f>
        <v>488.41864406779661</v>
      </c>
      <c r="I139" s="69">
        <f>SUM(I140:I142)</f>
        <v>0</v>
      </c>
      <c r="J139" s="51">
        <f>SUM(J140:J142)</f>
        <v>0</v>
      </c>
      <c r="K139" s="57"/>
    </row>
    <row r="140" spans="1:11" s="58" customFormat="1" ht="15" hidden="1" customHeight="1">
      <c r="A140" s="52"/>
      <c r="B140" s="2"/>
      <c r="C140" s="53"/>
      <c r="D140" s="54" t="s">
        <v>20</v>
      </c>
      <c r="E140" s="55"/>
      <c r="F140" s="55"/>
      <c r="G140" s="55"/>
      <c r="H140" s="55"/>
      <c r="I140" s="55"/>
      <c r="J140" s="56"/>
      <c r="K140" s="57"/>
    </row>
    <row r="141" spans="1:11" s="58" customFormat="1" ht="15" customHeight="1">
      <c r="A141" s="52"/>
      <c r="B141" s="2"/>
      <c r="C141" s="89" t="s">
        <v>21</v>
      </c>
      <c r="D141" s="64" t="s">
        <v>22</v>
      </c>
      <c r="E141" s="90" t="s">
        <v>99</v>
      </c>
      <c r="F141" s="48">
        <f>SUM(G141:J141)</f>
        <v>488.41864406779661</v>
      </c>
      <c r="G141" s="49"/>
      <c r="H141" s="49">
        <f>576.334/1.18</f>
        <v>488.41864406779661</v>
      </c>
      <c r="I141" s="49"/>
      <c r="J141" s="66"/>
      <c r="K141" s="57"/>
    </row>
    <row r="142" spans="1:11" ht="15" customHeight="1">
      <c r="C142" s="53"/>
      <c r="D142" s="78"/>
      <c r="E142" s="88" t="s">
        <v>57</v>
      </c>
      <c r="F142" s="79"/>
      <c r="G142" s="79"/>
      <c r="H142" s="79"/>
      <c r="I142" s="79"/>
      <c r="J142" s="80"/>
      <c r="K142" s="57"/>
    </row>
    <row r="143" spans="1:11" ht="9" customHeight="1">
      <c r="A143" s="5"/>
      <c r="B143" s="1"/>
      <c r="C143" s="12"/>
      <c r="D143" s="72"/>
      <c r="E143" s="73"/>
      <c r="F143" s="74"/>
      <c r="G143" s="75"/>
      <c r="H143" s="75"/>
      <c r="I143" s="75"/>
      <c r="J143" s="76"/>
      <c r="K143" s="13"/>
    </row>
    <row r="144" spans="1:11" ht="30" customHeight="1">
      <c r="C144" s="53"/>
      <c r="D144" s="46" t="s">
        <v>27</v>
      </c>
      <c r="E144" s="104" t="s">
        <v>96</v>
      </c>
      <c r="F144" s="69">
        <f>SUM(G144:J144)</f>
        <v>0</v>
      </c>
      <c r="G144" s="69">
        <f>SUM(G145:G146)</f>
        <v>0</v>
      </c>
      <c r="H144" s="69">
        <f>SUM(H145:H146)</f>
        <v>0</v>
      </c>
      <c r="I144" s="69">
        <f>SUM(I145:I146)</f>
        <v>0</v>
      </c>
      <c r="J144" s="51">
        <f>SUM(J145:J146)</f>
        <v>0</v>
      </c>
      <c r="K144" s="57"/>
    </row>
    <row r="145" spans="1:11" s="58" customFormat="1" ht="15" hidden="1" customHeight="1">
      <c r="A145" s="52"/>
      <c r="B145" s="2"/>
      <c r="C145" s="53"/>
      <c r="D145" s="54" t="s">
        <v>97</v>
      </c>
      <c r="E145" s="55"/>
      <c r="F145" s="55"/>
      <c r="G145" s="55"/>
      <c r="H145" s="55"/>
      <c r="I145" s="55"/>
      <c r="J145" s="56"/>
      <c r="K145" s="57"/>
    </row>
    <row r="146" spans="1:11" ht="15" customHeight="1" thickBot="1">
      <c r="C146" s="53"/>
      <c r="D146" s="105"/>
      <c r="E146" s="106" t="s">
        <v>93</v>
      </c>
      <c r="F146" s="107"/>
      <c r="G146" s="107"/>
      <c r="H146" s="107"/>
      <c r="I146" s="107"/>
      <c r="J146" s="108"/>
      <c r="K146" s="57"/>
    </row>
    <row r="147" spans="1:11">
      <c r="C147" s="109"/>
      <c r="D147" s="110"/>
      <c r="E147" s="111"/>
      <c r="F147" s="112"/>
      <c r="G147" s="112"/>
      <c r="H147" s="112"/>
      <c r="I147" s="112"/>
      <c r="J147" s="112"/>
      <c r="K147" s="113"/>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worksheet>
</file>

<file path=xl/worksheets/sheet3.xml><?xml version="1.0" encoding="utf-8"?>
<worksheet xmlns="http://schemas.openxmlformats.org/spreadsheetml/2006/main" xmlns:r="http://schemas.openxmlformats.org/officeDocument/2006/relationships">
  <dimension ref="A1:L147"/>
  <sheetViews>
    <sheetView topLeftCell="C113" workbookViewId="0">
      <selection activeCell="E141" sqref="E141"/>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101</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5165.9210000000003</v>
      </c>
      <c r="G18" s="44">
        <f>SUM(G19,G20,G23,G27)</f>
        <v>0</v>
      </c>
      <c r="H18" s="44">
        <f>SUM(H19,H20,H23,H27)</f>
        <v>4751.5820000000003</v>
      </c>
      <c r="I18" s="44">
        <f>SUM(I19,I20,I23,I27)</f>
        <v>414.339</v>
      </c>
      <c r="J18" s="45">
        <f>SUM(J19,J20,J23,J27)</f>
        <v>0</v>
      </c>
      <c r="K18" s="13"/>
    </row>
    <row r="19" spans="1:11" ht="24" customHeight="1">
      <c r="A19" s="5"/>
      <c r="B19" s="1"/>
      <c r="C19" s="12"/>
      <c r="D19" s="46" t="s">
        <v>12</v>
      </c>
      <c r="E19" s="47" t="s">
        <v>13</v>
      </c>
      <c r="F19" s="48">
        <f>SUM(G19:J19)</f>
        <v>4751.5820000000003</v>
      </c>
      <c r="G19" s="49"/>
      <c r="H19" s="49">
        <v>4751.5820000000003</v>
      </c>
      <c r="I19" s="49"/>
      <c r="J19" s="50"/>
      <c r="K19" s="13"/>
    </row>
    <row r="20" spans="1:11" ht="24" customHeight="1">
      <c r="A20" s="5"/>
      <c r="B20" s="1"/>
      <c r="C20" s="12"/>
      <c r="D20" s="46" t="s">
        <v>14</v>
      </c>
      <c r="E20" s="47" t="s">
        <v>15</v>
      </c>
      <c r="F20" s="48">
        <f>SUM(G20:J20)</f>
        <v>0</v>
      </c>
      <c r="G20" s="48">
        <f>SUM(G21:G22)</f>
        <v>0</v>
      </c>
      <c r="H20" s="48">
        <f>SUM(H21:H22)</f>
        <v>0</v>
      </c>
      <c r="I20" s="48">
        <f>SUM(I21:I22)</f>
        <v>0</v>
      </c>
      <c r="J20" s="51">
        <f>SUM(J21:J22)</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53"/>
      <c r="D22" s="59"/>
      <c r="E22" s="60" t="s">
        <v>17</v>
      </c>
      <c r="F22" s="61"/>
      <c r="G22" s="61"/>
      <c r="H22" s="61"/>
      <c r="I22" s="61"/>
      <c r="J22" s="62"/>
      <c r="K22" s="57"/>
    </row>
    <row r="23" spans="1:11" ht="24" customHeight="1">
      <c r="A23" s="5"/>
      <c r="B23" s="1"/>
      <c r="C23" s="12"/>
      <c r="D23" s="46" t="s">
        <v>18</v>
      </c>
      <c r="E23" s="47" t="s">
        <v>19</v>
      </c>
      <c r="F23" s="48">
        <f>SUM(G23:J23)</f>
        <v>414.339</v>
      </c>
      <c r="G23" s="48">
        <f>SUM(G24:G26)</f>
        <v>0</v>
      </c>
      <c r="H23" s="48">
        <f>SUM(H24:H26)</f>
        <v>0</v>
      </c>
      <c r="I23" s="48">
        <f>SUM(I24:I26)</f>
        <v>414.339</v>
      </c>
      <c r="J23" s="51">
        <f>SUM(J24:J26)</f>
        <v>0</v>
      </c>
      <c r="K23" s="13"/>
    </row>
    <row r="24" spans="1:11" s="58" customFormat="1" ht="15" hidden="1" customHeight="1">
      <c r="A24" s="52"/>
      <c r="B24" s="2"/>
      <c r="C24" s="53"/>
      <c r="D24" s="54" t="s">
        <v>20</v>
      </c>
      <c r="E24" s="55"/>
      <c r="F24" s="55"/>
      <c r="G24" s="55"/>
      <c r="H24" s="55"/>
      <c r="I24" s="55"/>
      <c r="J24" s="56"/>
      <c r="K24" s="57"/>
    </row>
    <row r="25" spans="1:11" s="58" customFormat="1" ht="15" customHeight="1">
      <c r="A25" s="52"/>
      <c r="B25" s="2"/>
      <c r="C25" s="63" t="s">
        <v>21</v>
      </c>
      <c r="D25" s="64" t="s">
        <v>22</v>
      </c>
      <c r="E25" s="65" t="s">
        <v>23</v>
      </c>
      <c r="F25" s="48">
        <f>SUM(G25:J25)</f>
        <v>414.339</v>
      </c>
      <c r="G25" s="49"/>
      <c r="H25" s="49"/>
      <c r="I25" s="49">
        <v>414.339</v>
      </c>
      <c r="J25" s="66"/>
      <c r="K25" s="57"/>
    </row>
    <row r="26" spans="1:11" s="58" customFormat="1" ht="15" customHeight="1">
      <c r="A26" s="52"/>
      <c r="B26" s="2"/>
      <c r="C26" s="53"/>
      <c r="D26" s="59"/>
      <c r="E26" s="60" t="s">
        <v>24</v>
      </c>
      <c r="F26" s="61"/>
      <c r="G26" s="61"/>
      <c r="H26" s="61"/>
      <c r="I26" s="61"/>
      <c r="J26" s="62"/>
      <c r="K26" s="57"/>
    </row>
    <row r="27" spans="1:11" ht="24" customHeight="1">
      <c r="A27" s="5"/>
      <c r="B27" s="1"/>
      <c r="C27" s="12"/>
      <c r="D27" s="46" t="s">
        <v>25</v>
      </c>
      <c r="E27" s="47" t="s">
        <v>26</v>
      </c>
      <c r="F27" s="48">
        <f>SUM(G27:J27)</f>
        <v>0</v>
      </c>
      <c r="G27" s="49"/>
      <c r="H27" s="49"/>
      <c r="I27" s="49"/>
      <c r="J27" s="50"/>
      <c r="K27" s="13"/>
    </row>
    <row r="28" spans="1:11" ht="30" customHeight="1">
      <c r="A28" s="5"/>
      <c r="B28" s="1"/>
      <c r="C28" s="12"/>
      <c r="D28" s="46" t="s">
        <v>27</v>
      </c>
      <c r="E28" s="67" t="s">
        <v>28</v>
      </c>
      <c r="F28" s="48">
        <f>SUM(H28:J28)</f>
        <v>1196.944</v>
      </c>
      <c r="G28" s="68"/>
      <c r="H28" s="69">
        <f>H29</f>
        <v>0</v>
      </c>
      <c r="I28" s="69">
        <f>I29+I30</f>
        <v>520.95199999999988</v>
      </c>
      <c r="J28" s="51">
        <f>J29+J30+J31</f>
        <v>675.99199999999996</v>
      </c>
      <c r="K28" s="13"/>
    </row>
    <row r="29" spans="1:11" ht="24" customHeight="1">
      <c r="A29" s="5"/>
      <c r="B29" s="1"/>
      <c r="C29" s="12"/>
      <c r="D29" s="46" t="s">
        <v>29</v>
      </c>
      <c r="E29" s="47" t="s">
        <v>5</v>
      </c>
      <c r="F29" s="48">
        <f>SUM(H29:J29)</f>
        <v>0</v>
      </c>
      <c r="G29" s="68"/>
      <c r="H29" s="49"/>
      <c r="I29" s="49"/>
      <c r="J29" s="50"/>
      <c r="K29" s="13"/>
    </row>
    <row r="30" spans="1:11" ht="24" customHeight="1">
      <c r="A30" s="5"/>
      <c r="B30" s="1"/>
      <c r="C30" s="12"/>
      <c r="D30" s="46" t="s">
        <v>30</v>
      </c>
      <c r="E30" s="47" t="s">
        <v>6</v>
      </c>
      <c r="F30" s="48">
        <f>SUM(I30:J30)</f>
        <v>520.95199999999988</v>
      </c>
      <c r="G30" s="68"/>
      <c r="H30" s="68"/>
      <c r="I30" s="49">
        <f>H19-H33-H59</f>
        <v>520.95199999999988</v>
      </c>
      <c r="J30" s="50"/>
      <c r="K30" s="13"/>
    </row>
    <row r="31" spans="1:11" ht="24" customHeight="1">
      <c r="A31" s="5"/>
      <c r="B31" s="1"/>
      <c r="C31" s="12"/>
      <c r="D31" s="46" t="s">
        <v>31</v>
      </c>
      <c r="E31" s="47" t="s">
        <v>7</v>
      </c>
      <c r="F31" s="48">
        <f>SUM(J31)</f>
        <v>675.99199999999996</v>
      </c>
      <c r="G31" s="70"/>
      <c r="H31" s="70"/>
      <c r="I31" s="70"/>
      <c r="J31" s="71">
        <f>I18+I28-I33-I57</f>
        <v>675.99199999999996</v>
      </c>
      <c r="K31" s="13"/>
    </row>
    <row r="32" spans="1:11" ht="9" customHeight="1">
      <c r="A32" s="5"/>
      <c r="B32" s="1"/>
      <c r="C32" s="12"/>
      <c r="D32" s="72"/>
      <c r="E32" s="73"/>
      <c r="F32" s="74"/>
      <c r="G32" s="75"/>
      <c r="H32" s="75"/>
      <c r="I32" s="75"/>
      <c r="J32" s="76"/>
      <c r="K32" s="13"/>
    </row>
    <row r="33" spans="1:11" ht="30" customHeight="1">
      <c r="A33" s="5"/>
      <c r="B33" s="1"/>
      <c r="C33" s="12"/>
      <c r="D33" s="46" t="s">
        <v>32</v>
      </c>
      <c r="E33" s="67" t="s">
        <v>33</v>
      </c>
      <c r="F33" s="48">
        <f>SUM(G33:J33)</f>
        <v>4907.66</v>
      </c>
      <c r="G33" s="69">
        <f>SUM(G34,G41,G45,G48,G51)</f>
        <v>0</v>
      </c>
      <c r="H33" s="69">
        <f>SUM(H34,H41,H45,H48,H51)</f>
        <v>4174.1360000000004</v>
      </c>
      <c r="I33" s="69">
        <f>SUM(I34,I41,I45,I48,I51)</f>
        <v>100.66900000000001</v>
      </c>
      <c r="J33" s="51">
        <f>SUM(J34,J41,J45,J48,J51)</f>
        <v>632.85500000000002</v>
      </c>
      <c r="K33" s="13"/>
    </row>
    <row r="34" spans="1:11" ht="24" customHeight="1">
      <c r="A34" s="5"/>
      <c r="B34" s="1"/>
      <c r="C34" s="12"/>
      <c r="D34" s="46" t="s">
        <v>34</v>
      </c>
      <c r="E34" s="47" t="s">
        <v>35</v>
      </c>
      <c r="F34" s="48">
        <f>SUM(G34:J34)</f>
        <v>1729.0520000000001</v>
      </c>
      <c r="G34" s="48">
        <f>SUM(G35:G40)</f>
        <v>0</v>
      </c>
      <c r="H34" s="48">
        <f>SUM(H35:H40)</f>
        <v>995.52800000000002</v>
      </c>
      <c r="I34" s="48">
        <f>SUM(I35:I40)</f>
        <v>100.66900000000001</v>
      </c>
      <c r="J34" s="51">
        <f>SUM(J35:J40)</f>
        <v>632.85500000000002</v>
      </c>
      <c r="K34" s="13"/>
    </row>
    <row r="35" spans="1:11" s="58" customFormat="1" ht="15" hidden="1" customHeight="1">
      <c r="A35" s="52"/>
      <c r="B35" s="2"/>
      <c r="C35" s="53"/>
      <c r="D35" s="54" t="s">
        <v>36</v>
      </c>
      <c r="E35" s="55"/>
      <c r="F35" s="55"/>
      <c r="G35" s="55"/>
      <c r="H35" s="55"/>
      <c r="I35" s="55"/>
      <c r="J35" s="56"/>
      <c r="K35" s="57"/>
    </row>
    <row r="36" spans="1:11" s="58" customFormat="1" ht="15" customHeight="1">
      <c r="A36" s="52"/>
      <c r="B36" s="2"/>
      <c r="C36" s="63" t="s">
        <v>21</v>
      </c>
      <c r="D36" s="64" t="s">
        <v>37</v>
      </c>
      <c r="E36" s="65" t="s">
        <v>38</v>
      </c>
      <c r="F36" s="48">
        <f>SUM(G36:J36)</f>
        <v>609.47699999999998</v>
      </c>
      <c r="G36" s="49"/>
      <c r="H36" s="49">
        <v>52.338000000000001</v>
      </c>
      <c r="I36" s="49">
        <v>1.498</v>
      </c>
      <c r="J36" s="66">
        <v>555.64099999999996</v>
      </c>
      <c r="K36" s="57"/>
    </row>
    <row r="37" spans="1:11" s="58" customFormat="1" ht="15" customHeight="1">
      <c r="A37" s="52"/>
      <c r="B37" s="2"/>
      <c r="C37" s="63" t="s">
        <v>21</v>
      </c>
      <c r="D37" s="64" t="s">
        <v>39</v>
      </c>
      <c r="E37" s="65" t="s">
        <v>40</v>
      </c>
      <c r="F37" s="48">
        <f>SUM(G37:J37)</f>
        <v>201.82</v>
      </c>
      <c r="G37" s="49"/>
      <c r="H37" s="49">
        <v>25.434999999999999</v>
      </c>
      <c r="I37" s="49">
        <v>99.171000000000006</v>
      </c>
      <c r="J37" s="66">
        <v>77.213999999999999</v>
      </c>
      <c r="K37" s="57"/>
    </row>
    <row r="38" spans="1:11" s="58" customFormat="1" ht="15" customHeight="1">
      <c r="A38" s="52"/>
      <c r="B38" s="2"/>
      <c r="C38" s="63" t="s">
        <v>21</v>
      </c>
      <c r="D38" s="64" t="s">
        <v>41</v>
      </c>
      <c r="E38" s="65" t="s">
        <v>42</v>
      </c>
      <c r="F38" s="48">
        <f>SUM(G38:J38)</f>
        <v>327.31200000000001</v>
      </c>
      <c r="G38" s="49"/>
      <c r="H38" s="49">
        <v>327.31200000000001</v>
      </c>
      <c r="I38" s="49"/>
      <c r="J38" s="66"/>
      <c r="K38" s="57"/>
    </row>
    <row r="39" spans="1:11" s="58" customFormat="1" ht="15" customHeight="1">
      <c r="A39" s="52"/>
      <c r="B39" s="2"/>
      <c r="C39" s="63" t="s">
        <v>21</v>
      </c>
      <c r="D39" s="64" t="s">
        <v>43</v>
      </c>
      <c r="E39" s="65" t="s">
        <v>44</v>
      </c>
      <c r="F39" s="48">
        <f>SUM(G39:J39)</f>
        <v>590.44299999999998</v>
      </c>
      <c r="G39" s="49"/>
      <c r="H39" s="49">
        <v>590.44299999999998</v>
      </c>
      <c r="I39" s="49"/>
      <c r="J39" s="66"/>
      <c r="K39" s="57"/>
    </row>
    <row r="40" spans="1:11" s="58" customFormat="1" ht="15" customHeight="1">
      <c r="A40" s="52"/>
      <c r="B40" s="2"/>
      <c r="C40" s="53"/>
      <c r="D40" s="59"/>
      <c r="E40" s="60" t="s">
        <v>45</v>
      </c>
      <c r="F40" s="61"/>
      <c r="G40" s="61"/>
      <c r="H40" s="61"/>
      <c r="I40" s="61"/>
      <c r="J40" s="62"/>
      <c r="K40" s="57"/>
    </row>
    <row r="41" spans="1:11" ht="24" customHeight="1">
      <c r="A41" s="5"/>
      <c r="B41" s="1"/>
      <c r="C41" s="12"/>
      <c r="D41" s="46" t="s">
        <v>46</v>
      </c>
      <c r="E41" s="47" t="s">
        <v>47</v>
      </c>
      <c r="F41" s="48">
        <f>SUM(G41:J41)</f>
        <v>3178.6080000000002</v>
      </c>
      <c r="G41" s="48">
        <f>SUM(G42:G44)</f>
        <v>0</v>
      </c>
      <c r="H41" s="48">
        <f>SUM(H42:H44)</f>
        <v>3178.6080000000002</v>
      </c>
      <c r="I41" s="48">
        <f>SUM(I42:I44)</f>
        <v>0</v>
      </c>
      <c r="J41" s="51">
        <f>SUM(J42:J44)</f>
        <v>0</v>
      </c>
      <c r="K41" s="13"/>
    </row>
    <row r="42" spans="1:11" s="58" customFormat="1" ht="15" hidden="1" customHeight="1">
      <c r="A42" s="52"/>
      <c r="B42" s="2"/>
      <c r="C42" s="53"/>
      <c r="D42" s="54" t="s">
        <v>48</v>
      </c>
      <c r="E42" s="55"/>
      <c r="F42" s="55"/>
      <c r="G42" s="55"/>
      <c r="H42" s="55"/>
      <c r="I42" s="55"/>
      <c r="J42" s="56"/>
      <c r="K42" s="57"/>
    </row>
    <row r="43" spans="1:11" s="58" customFormat="1" ht="15" customHeight="1">
      <c r="A43" s="52"/>
      <c r="B43" s="2"/>
      <c r="C43" s="63" t="s">
        <v>21</v>
      </c>
      <c r="D43" s="64" t="s">
        <v>49</v>
      </c>
      <c r="E43" s="65" t="s">
        <v>50</v>
      </c>
      <c r="F43" s="48">
        <f>SUM(G43:J43)</f>
        <v>3178.6080000000002</v>
      </c>
      <c r="G43" s="49"/>
      <c r="H43" s="49">
        <v>3178.6080000000002</v>
      </c>
      <c r="I43" s="49"/>
      <c r="J43" s="66"/>
      <c r="K43" s="57"/>
    </row>
    <row r="44" spans="1:11" s="58" customFormat="1" ht="15" customHeight="1">
      <c r="A44" s="52"/>
      <c r="B44" s="2"/>
      <c r="C44" s="53"/>
      <c r="D44" s="59"/>
      <c r="E44" s="60" t="s">
        <v>17</v>
      </c>
      <c r="F44" s="61"/>
      <c r="G44" s="61"/>
      <c r="H44" s="61"/>
      <c r="I44" s="61"/>
      <c r="J44" s="62"/>
      <c r="K44" s="57"/>
    </row>
    <row r="45" spans="1:11" ht="24" customHeight="1">
      <c r="A45" s="5"/>
      <c r="B45" s="1"/>
      <c r="C45" s="12"/>
      <c r="D45" s="46" t="s">
        <v>51</v>
      </c>
      <c r="E45" s="47" t="s">
        <v>52</v>
      </c>
      <c r="F45" s="48">
        <f>SUM(G45:J45)</f>
        <v>0</v>
      </c>
      <c r="G45" s="48">
        <f>SUM(G46:G47)</f>
        <v>0</v>
      </c>
      <c r="H45" s="48">
        <f>SUM(H46:H47)</f>
        <v>0</v>
      </c>
      <c r="I45" s="48">
        <f>SUM(I46:I47)</f>
        <v>0</v>
      </c>
      <c r="J45" s="51">
        <f>SUM(J46:J47)</f>
        <v>0</v>
      </c>
      <c r="K45" s="13"/>
    </row>
    <row r="46" spans="1:11" s="58" customFormat="1" ht="15" hidden="1" customHeight="1">
      <c r="A46" s="52"/>
      <c r="B46" s="2"/>
      <c r="C46" s="53"/>
      <c r="D46" s="54" t="s">
        <v>53</v>
      </c>
      <c r="E46" s="55"/>
      <c r="F46" s="55"/>
      <c r="G46" s="55"/>
      <c r="H46" s="55"/>
      <c r="I46" s="55"/>
      <c r="J46" s="56"/>
      <c r="K46" s="57"/>
    </row>
    <row r="47" spans="1:11" s="58" customFormat="1" ht="15" customHeight="1">
      <c r="A47" s="52"/>
      <c r="B47" s="2"/>
      <c r="C47" s="53"/>
      <c r="D47" s="59"/>
      <c r="E47" s="60" t="s">
        <v>24</v>
      </c>
      <c r="F47" s="61"/>
      <c r="G47" s="61"/>
      <c r="H47" s="61"/>
      <c r="I47" s="61"/>
      <c r="J47" s="62"/>
      <c r="K47" s="57"/>
    </row>
    <row r="48" spans="1:11" ht="24" customHeight="1">
      <c r="C48" s="53"/>
      <c r="D48" s="46" t="s">
        <v>54</v>
      </c>
      <c r="E48" s="77" t="s">
        <v>55</v>
      </c>
      <c r="F48" s="69">
        <f>SUM(G48:J48)</f>
        <v>0</v>
      </c>
      <c r="G48" s="69">
        <f>SUM(G49:G50)</f>
        <v>0</v>
      </c>
      <c r="H48" s="69">
        <f>SUM(H49:H50)</f>
        <v>0</v>
      </c>
      <c r="I48" s="69">
        <f>SUM(I49:I50)</f>
        <v>0</v>
      </c>
      <c r="J48" s="51">
        <f>SUM(J49:J50)</f>
        <v>0</v>
      </c>
      <c r="K48" s="57"/>
    </row>
    <row r="49" spans="1:11" s="58" customFormat="1" ht="15" hidden="1" customHeight="1">
      <c r="A49" s="52"/>
      <c r="B49" s="2"/>
      <c r="C49" s="53"/>
      <c r="D49" s="54" t="s">
        <v>56</v>
      </c>
      <c r="E49" s="55"/>
      <c r="F49" s="55"/>
      <c r="G49" s="55"/>
      <c r="H49" s="55"/>
      <c r="I49" s="55"/>
      <c r="J49" s="56"/>
      <c r="K49" s="57"/>
    </row>
    <row r="50" spans="1:11" ht="15" customHeight="1">
      <c r="C50" s="53"/>
      <c r="D50" s="78"/>
      <c r="E50" s="60" t="s">
        <v>57</v>
      </c>
      <c r="F50" s="79"/>
      <c r="G50" s="79"/>
      <c r="H50" s="79"/>
      <c r="I50" s="79"/>
      <c r="J50" s="80"/>
      <c r="K50" s="57"/>
    </row>
    <row r="51" spans="1:11" ht="24" customHeight="1">
      <c r="A51" s="5"/>
      <c r="B51" s="1"/>
      <c r="C51" s="12"/>
      <c r="D51" s="46" t="s">
        <v>58</v>
      </c>
      <c r="E51" s="47" t="s">
        <v>59</v>
      </c>
      <c r="F51" s="48">
        <f>SUM(G51:J51)</f>
        <v>0</v>
      </c>
      <c r="G51" s="48">
        <f>SUM(G52:G53)</f>
        <v>0</v>
      </c>
      <c r="H51" s="48">
        <f>SUM(H52:H53)</f>
        <v>0</v>
      </c>
      <c r="I51" s="48">
        <f>SUM(I52:I53)</f>
        <v>0</v>
      </c>
      <c r="J51" s="51">
        <f>SUM(J52:J53)</f>
        <v>0</v>
      </c>
      <c r="K51" s="13"/>
    </row>
    <row r="52" spans="1:11" s="58" customFormat="1" ht="15" hidden="1" customHeight="1">
      <c r="A52" s="52"/>
      <c r="B52" s="2"/>
      <c r="C52" s="53"/>
      <c r="D52" s="54" t="s">
        <v>60</v>
      </c>
      <c r="E52" s="55"/>
      <c r="F52" s="55"/>
      <c r="G52" s="55"/>
      <c r="H52" s="55"/>
      <c r="I52" s="55"/>
      <c r="J52" s="56"/>
      <c r="K52" s="57"/>
    </row>
    <row r="53" spans="1:11" s="58" customFormat="1" ht="15" customHeight="1">
      <c r="A53" s="52"/>
      <c r="B53" s="2"/>
      <c r="C53" s="53"/>
      <c r="D53" s="59"/>
      <c r="E53" s="60" t="s">
        <v>17</v>
      </c>
      <c r="F53" s="61"/>
      <c r="G53" s="61"/>
      <c r="H53" s="61"/>
      <c r="I53" s="61"/>
      <c r="J53" s="62"/>
      <c r="K53" s="57"/>
    </row>
    <row r="54" spans="1:11" ht="30" customHeight="1">
      <c r="A54" s="5"/>
      <c r="B54" s="1"/>
      <c r="C54" s="12"/>
      <c r="D54" s="46" t="s">
        <v>61</v>
      </c>
      <c r="E54" s="67" t="s">
        <v>62</v>
      </c>
      <c r="F54" s="48">
        <f>SUM(G54:I54)</f>
        <v>1196.944</v>
      </c>
      <c r="G54" s="69">
        <f>SUM(G29:J29)</f>
        <v>0</v>
      </c>
      <c r="H54" s="69">
        <f>SUM(G30:J30)</f>
        <v>520.95199999999988</v>
      </c>
      <c r="I54" s="69">
        <f>SUM(G31:J31)</f>
        <v>675.99199999999996</v>
      </c>
      <c r="J54" s="81"/>
      <c r="K54" s="13"/>
    </row>
    <row r="55" spans="1:11" ht="30" customHeight="1">
      <c r="A55" s="5"/>
      <c r="B55" s="1"/>
      <c r="C55" s="12"/>
      <c r="D55" s="46" t="s">
        <v>63</v>
      </c>
      <c r="E55" s="67" t="s">
        <v>64</v>
      </c>
      <c r="F55" s="48">
        <f>SUM(G55:J55)</f>
        <v>0</v>
      </c>
      <c r="G55" s="49"/>
      <c r="H55" s="49"/>
      <c r="I55" s="49"/>
      <c r="J55" s="50"/>
      <c r="K55" s="13"/>
    </row>
    <row r="56" spans="1:11" ht="9" customHeight="1">
      <c r="A56" s="5"/>
      <c r="B56" s="1"/>
      <c r="C56" s="12"/>
      <c r="D56" s="72"/>
      <c r="E56" s="73"/>
      <c r="F56" s="74"/>
      <c r="G56" s="75"/>
      <c r="H56" s="75"/>
      <c r="I56" s="75"/>
      <c r="J56" s="76"/>
      <c r="K56" s="13"/>
    </row>
    <row r="57" spans="1:11" ht="30" customHeight="1">
      <c r="A57" s="5"/>
      <c r="B57" s="1"/>
      <c r="C57" s="12"/>
      <c r="D57" s="46" t="s">
        <v>65</v>
      </c>
      <c r="E57" s="67" t="s">
        <v>66</v>
      </c>
      <c r="F57" s="48">
        <f t="shared" ref="F57:F63" si="0">SUM(G57:J57)</f>
        <v>258.26099999999997</v>
      </c>
      <c r="G57" s="69">
        <f>SUM(G58:G59)</f>
        <v>0</v>
      </c>
      <c r="H57" s="69">
        <f>SUM(H58:H59)</f>
        <v>56.494</v>
      </c>
      <c r="I57" s="69">
        <f>SUM(I58:I59)</f>
        <v>158.63</v>
      </c>
      <c r="J57" s="51">
        <f>SUM(J58:J59)</f>
        <v>43.137</v>
      </c>
      <c r="K57" s="13"/>
    </row>
    <row r="58" spans="1:11" ht="24" customHeight="1">
      <c r="A58" s="5"/>
      <c r="B58" s="1"/>
      <c r="C58" s="12"/>
      <c r="D58" s="46" t="s">
        <v>67</v>
      </c>
      <c r="E58" s="47" t="s">
        <v>68</v>
      </c>
      <c r="F58" s="48">
        <f t="shared" si="0"/>
        <v>0</v>
      </c>
      <c r="G58" s="49"/>
      <c r="H58" s="49"/>
      <c r="I58" s="49"/>
      <c r="J58" s="50"/>
      <c r="K58" s="13"/>
    </row>
    <row r="59" spans="1:11" ht="24" customHeight="1">
      <c r="A59" s="5"/>
      <c r="B59" s="1"/>
      <c r="C59" s="12"/>
      <c r="D59" s="46" t="s">
        <v>69</v>
      </c>
      <c r="E59" s="82" t="s">
        <v>70</v>
      </c>
      <c r="F59" s="48">
        <f t="shared" si="0"/>
        <v>258.26099999999997</v>
      </c>
      <c r="G59" s="49"/>
      <c r="H59" s="49">
        <v>56.494</v>
      </c>
      <c r="I59" s="49">
        <v>158.63</v>
      </c>
      <c r="J59" s="50">
        <v>43.137</v>
      </c>
      <c r="K59" s="13"/>
    </row>
    <row r="60" spans="1:11" ht="9" customHeight="1">
      <c r="A60" s="5"/>
      <c r="B60" s="1"/>
      <c r="C60" s="12"/>
      <c r="D60" s="72"/>
      <c r="E60" s="73"/>
      <c r="F60" s="74"/>
      <c r="G60" s="75"/>
      <c r="H60" s="75"/>
      <c r="I60" s="75"/>
      <c r="J60" s="76"/>
      <c r="K60" s="13"/>
    </row>
    <row r="61" spans="1:11" ht="30" customHeight="1">
      <c r="A61" s="5"/>
      <c r="B61" s="1"/>
      <c r="C61" s="12"/>
      <c r="D61" s="46" t="s">
        <v>71</v>
      </c>
      <c r="E61" s="67" t="s">
        <v>72</v>
      </c>
      <c r="F61" s="48">
        <f t="shared" si="0"/>
        <v>0</v>
      </c>
      <c r="G61" s="49"/>
      <c r="H61" s="49"/>
      <c r="I61" s="49"/>
      <c r="J61" s="50"/>
      <c r="K61" s="13"/>
    </row>
    <row r="62" spans="1:11" ht="30" customHeight="1">
      <c r="A62" s="5"/>
      <c r="B62" s="1"/>
      <c r="C62" s="12"/>
      <c r="D62" s="46" t="s">
        <v>73</v>
      </c>
      <c r="E62" s="67" t="s">
        <v>74</v>
      </c>
      <c r="F62" s="48">
        <f t="shared" si="0"/>
        <v>0</v>
      </c>
      <c r="G62" s="49"/>
      <c r="H62" s="49"/>
      <c r="I62" s="49"/>
      <c r="J62" s="50"/>
      <c r="K62" s="13"/>
    </row>
    <row r="63" spans="1:11" ht="30" customHeight="1">
      <c r="A63" s="5"/>
      <c r="B63" s="1"/>
      <c r="C63" s="12"/>
      <c r="D63" s="83" t="s">
        <v>75</v>
      </c>
      <c r="E63" s="84" t="s">
        <v>76</v>
      </c>
      <c r="F63" s="85">
        <f t="shared" si="0"/>
        <v>-2.8421709430404007E-14</v>
      </c>
      <c r="G63" s="86">
        <f>G18-G33-G54-G55-G57+G61-G62</f>
        <v>0</v>
      </c>
      <c r="H63" s="86">
        <f>H18+H28-H33-H54-H55-H57+H61-H62</f>
        <v>2.8421709430404007E-14</v>
      </c>
      <c r="I63" s="86">
        <f>I18+I28-I33-I54-I55-I57+I61-I62</f>
        <v>0</v>
      </c>
      <c r="J63" s="87">
        <f>J18+J28-J33-J55-J57+J61-J62</f>
        <v>-5.6843418860808015E-14</v>
      </c>
      <c r="K63" s="13"/>
    </row>
    <row r="64" spans="1:11" ht="18" customHeight="1">
      <c r="A64" s="5"/>
      <c r="B64" s="1"/>
      <c r="C64" s="12"/>
      <c r="D64" s="122" t="s">
        <v>77</v>
      </c>
      <c r="E64" s="123"/>
      <c r="F64" s="123"/>
      <c r="G64" s="123"/>
      <c r="H64" s="123"/>
      <c r="I64" s="123"/>
      <c r="J64" s="124"/>
      <c r="K64" s="13"/>
    </row>
    <row r="65" spans="1:11" ht="30" customHeight="1">
      <c r="A65" s="5"/>
      <c r="B65" s="1"/>
      <c r="C65" s="12"/>
      <c r="D65" s="41" t="s">
        <v>10</v>
      </c>
      <c r="E65" s="42" t="s">
        <v>11</v>
      </c>
      <c r="F65" s="43">
        <f>SUM(G65:J65)</f>
        <v>6.9434422043010757</v>
      </c>
      <c r="G65" s="44">
        <f>SUM(G66,G67,G70,G74)</f>
        <v>0</v>
      </c>
      <c r="H65" s="44">
        <f>SUM(H66,H67,H70,H74)</f>
        <v>6.3865349462365595</v>
      </c>
      <c r="I65" s="44">
        <f>SUM(I66,I67,I70,I74)</f>
        <v>0.55690725806451613</v>
      </c>
      <c r="J65" s="45">
        <f>SUM(J66,J67,J70,J74)</f>
        <v>0</v>
      </c>
      <c r="K65" s="13"/>
    </row>
    <row r="66" spans="1:11" ht="24" customHeight="1">
      <c r="A66" s="5"/>
      <c r="B66" s="1"/>
      <c r="C66" s="12"/>
      <c r="D66" s="46" t="s">
        <v>12</v>
      </c>
      <c r="E66" s="47" t="s">
        <v>78</v>
      </c>
      <c r="F66" s="48">
        <f>SUM(G66:J66)</f>
        <v>6.3865349462365595</v>
      </c>
      <c r="G66" s="49">
        <f>G19/672</f>
        <v>0</v>
      </c>
      <c r="H66" s="49">
        <f>H19/744</f>
        <v>6.3865349462365595</v>
      </c>
      <c r="I66" s="49">
        <f>I19/672</f>
        <v>0</v>
      </c>
      <c r="J66" s="49">
        <f>J19/672</f>
        <v>0</v>
      </c>
      <c r="K66" s="13"/>
    </row>
    <row r="67" spans="1:11" ht="24" customHeight="1">
      <c r="A67" s="5"/>
      <c r="B67" s="1"/>
      <c r="C67" s="12"/>
      <c r="D67" s="46" t="s">
        <v>14</v>
      </c>
      <c r="E67" s="47" t="s">
        <v>15</v>
      </c>
      <c r="F67" s="48">
        <f>SUM(G67:J67)</f>
        <v>0</v>
      </c>
      <c r="G67" s="48">
        <f>SUM(G68:G69)</f>
        <v>0</v>
      </c>
      <c r="H67" s="48">
        <f>SUM(H68:H69)</f>
        <v>0</v>
      </c>
      <c r="I67" s="48">
        <f>SUM(I68:I69)</f>
        <v>0</v>
      </c>
      <c r="J67" s="51">
        <f>SUM(J68:J69)</f>
        <v>0</v>
      </c>
      <c r="K67" s="13"/>
    </row>
    <row r="68" spans="1:11" s="58" customFormat="1" ht="15" hidden="1" customHeight="1">
      <c r="A68" s="52"/>
      <c r="B68" s="2"/>
      <c r="C68" s="53"/>
      <c r="D68" s="54" t="s">
        <v>16</v>
      </c>
      <c r="E68" s="55"/>
      <c r="F68" s="55"/>
      <c r="G68" s="55"/>
      <c r="H68" s="55"/>
      <c r="I68" s="55"/>
      <c r="J68" s="56"/>
      <c r="K68" s="57"/>
    </row>
    <row r="69" spans="1:11" s="58" customFormat="1" ht="15" customHeight="1">
      <c r="A69" s="52"/>
      <c r="B69" s="2"/>
      <c r="C69" s="53"/>
      <c r="D69" s="59"/>
      <c r="E69" s="88" t="s">
        <v>17</v>
      </c>
      <c r="F69" s="61"/>
      <c r="G69" s="61"/>
      <c r="H69" s="61"/>
      <c r="I69" s="61"/>
      <c r="J69" s="62"/>
      <c r="K69" s="57"/>
    </row>
    <row r="70" spans="1:11" ht="24" customHeight="1">
      <c r="A70" s="5"/>
      <c r="B70" s="1"/>
      <c r="C70" s="12"/>
      <c r="D70" s="46" t="s">
        <v>18</v>
      </c>
      <c r="E70" s="47" t="s">
        <v>19</v>
      </c>
      <c r="F70" s="48">
        <f>SUM(G70:J70)</f>
        <v>0.55690725806451613</v>
      </c>
      <c r="G70" s="48">
        <f>SUM(G71:G73)</f>
        <v>0</v>
      </c>
      <c r="H70" s="48">
        <f>SUM(H71:H73)</f>
        <v>0</v>
      </c>
      <c r="I70" s="48">
        <f>SUM(I71:I73)</f>
        <v>0.55690725806451613</v>
      </c>
      <c r="J70" s="51">
        <f>SUM(J71:J73)</f>
        <v>0</v>
      </c>
      <c r="K70" s="13"/>
    </row>
    <row r="71" spans="1:11" s="58" customFormat="1" ht="15" hidden="1" customHeight="1">
      <c r="A71" s="52"/>
      <c r="B71" s="2"/>
      <c r="C71" s="53"/>
      <c r="D71" s="54" t="s">
        <v>20</v>
      </c>
      <c r="E71" s="55"/>
      <c r="F71" s="55"/>
      <c r="G71" s="55"/>
      <c r="H71" s="55"/>
      <c r="I71" s="55"/>
      <c r="J71" s="56"/>
      <c r="K71" s="57"/>
    </row>
    <row r="72" spans="1:11" s="58" customFormat="1" ht="15" customHeight="1">
      <c r="A72" s="52"/>
      <c r="B72" s="2"/>
      <c r="C72" s="89" t="s">
        <v>21</v>
      </c>
      <c r="D72" s="64" t="s">
        <v>22</v>
      </c>
      <c r="E72" s="90" t="str">
        <f>IF('[4]46 - передача'!$E$25="", "", '[4]46 - передача'!$E$25)</f>
        <v>Филиал КВЭП ЗАО "РАМО-М"</v>
      </c>
      <c r="F72" s="48">
        <f>SUM(G72:J72)</f>
        <v>0.55690725806451613</v>
      </c>
      <c r="G72" s="49">
        <f>G25/720</f>
        <v>0</v>
      </c>
      <c r="H72" s="49">
        <f>H25/672</f>
        <v>0</v>
      </c>
      <c r="I72" s="49">
        <f>I25/744</f>
        <v>0.55690725806451613</v>
      </c>
      <c r="J72" s="49">
        <f>J25/672</f>
        <v>0</v>
      </c>
      <c r="K72" s="57"/>
    </row>
    <row r="73" spans="1:11" s="58" customFormat="1" ht="15" customHeight="1">
      <c r="A73" s="52"/>
      <c r="B73" s="2"/>
      <c r="C73" s="53"/>
      <c r="D73" s="59"/>
      <c r="E73" s="88" t="s">
        <v>24</v>
      </c>
      <c r="F73" s="61"/>
      <c r="G73" s="61"/>
      <c r="H73" s="61"/>
      <c r="I73" s="61"/>
      <c r="J73" s="62"/>
      <c r="K73" s="57"/>
    </row>
    <row r="74" spans="1:11" ht="24" customHeight="1">
      <c r="A74" s="5"/>
      <c r="B74" s="1"/>
      <c r="C74" s="12"/>
      <c r="D74" s="46" t="s">
        <v>25</v>
      </c>
      <c r="E74" s="47" t="s">
        <v>26</v>
      </c>
      <c r="F74" s="48">
        <f>SUM(G74:J74)</f>
        <v>0</v>
      </c>
      <c r="G74" s="49">
        <f>G27/720</f>
        <v>0</v>
      </c>
      <c r="H74" s="49">
        <f>H27/720</f>
        <v>0</v>
      </c>
      <c r="I74" s="49">
        <f>I27/720</f>
        <v>0</v>
      </c>
      <c r="J74" s="49">
        <f>J27/720</f>
        <v>0</v>
      </c>
      <c r="K74" s="13"/>
    </row>
    <row r="75" spans="1:11" ht="30" customHeight="1">
      <c r="A75" s="5"/>
      <c r="B75" s="1"/>
      <c r="C75" s="12"/>
      <c r="D75" s="46" t="s">
        <v>27</v>
      </c>
      <c r="E75" s="67" t="s">
        <v>28</v>
      </c>
      <c r="F75" s="48">
        <f>SUM(H75:J75)</f>
        <v>1.608795698924731</v>
      </c>
      <c r="G75" s="91"/>
      <c r="H75" s="69">
        <f>H76</f>
        <v>0</v>
      </c>
      <c r="I75" s="69">
        <f>I76+I77</f>
        <v>0.70020430107526865</v>
      </c>
      <c r="J75" s="51">
        <f>J76+J77+J78</f>
        <v>0.9085913978494623</v>
      </c>
      <c r="K75" s="13"/>
    </row>
    <row r="76" spans="1:11" ht="24" customHeight="1">
      <c r="A76" s="5"/>
      <c r="B76" s="1"/>
      <c r="C76" s="12"/>
      <c r="D76" s="46" t="s">
        <v>29</v>
      </c>
      <c r="E76" s="47" t="s">
        <v>5</v>
      </c>
      <c r="F76" s="48">
        <f>SUM(H76:J76)</f>
        <v>0</v>
      </c>
      <c r="G76" s="91"/>
      <c r="H76" s="49">
        <f>H29/672</f>
        <v>0</v>
      </c>
      <c r="I76" s="49">
        <f>I29/672</f>
        <v>0</v>
      </c>
      <c r="J76" s="49">
        <f>J29/672</f>
        <v>0</v>
      </c>
      <c r="K76" s="13"/>
    </row>
    <row r="77" spans="1:11" ht="24" customHeight="1">
      <c r="A77" s="5"/>
      <c r="B77" s="1"/>
      <c r="C77" s="12"/>
      <c r="D77" s="46" t="s">
        <v>30</v>
      </c>
      <c r="E77" s="47" t="s">
        <v>6</v>
      </c>
      <c r="F77" s="48">
        <f>SUM(I77:J77)</f>
        <v>0.70020430107526865</v>
      </c>
      <c r="G77" s="91"/>
      <c r="H77" s="91"/>
      <c r="I77" s="49">
        <f>I30/744</f>
        <v>0.70020430107526865</v>
      </c>
      <c r="J77" s="49">
        <f>J30/672</f>
        <v>0</v>
      </c>
      <c r="K77" s="13"/>
    </row>
    <row r="78" spans="1:11" ht="24" customHeight="1">
      <c r="A78" s="5"/>
      <c r="B78" s="1"/>
      <c r="C78" s="12"/>
      <c r="D78" s="46" t="s">
        <v>31</v>
      </c>
      <c r="E78" s="47" t="s">
        <v>7</v>
      </c>
      <c r="F78" s="48">
        <f>SUM(J78)</f>
        <v>0.9085913978494623</v>
      </c>
      <c r="G78" s="91"/>
      <c r="H78" s="91"/>
      <c r="I78" s="91"/>
      <c r="J78" s="49">
        <f>J31/744</f>
        <v>0.9085913978494623</v>
      </c>
      <c r="K78" s="13"/>
    </row>
    <row r="79" spans="1:11" ht="9" customHeight="1">
      <c r="A79" s="5"/>
      <c r="B79" s="1"/>
      <c r="C79" s="12"/>
      <c r="D79" s="72"/>
      <c r="E79" s="73"/>
      <c r="F79" s="74"/>
      <c r="G79" s="75"/>
      <c r="H79" s="75"/>
      <c r="I79" s="75"/>
      <c r="J79" s="76"/>
      <c r="K79" s="13"/>
    </row>
    <row r="80" spans="1:11" ht="30" customHeight="1">
      <c r="A80" s="5"/>
      <c r="B80" s="1"/>
      <c r="C80" s="12"/>
      <c r="D80" s="46" t="s">
        <v>32</v>
      </c>
      <c r="E80" s="67" t="s">
        <v>33</v>
      </c>
      <c r="F80" s="48">
        <f>SUM(G80:J80)</f>
        <v>6.5963172043010756</v>
      </c>
      <c r="G80" s="69">
        <f>SUM(G81,G88,G92,G95,G98)</f>
        <v>0</v>
      </c>
      <c r="H80" s="69">
        <f>SUM(H81,H88,H92,H95,H98)</f>
        <v>5.6103978494623661</v>
      </c>
      <c r="I80" s="69">
        <f>SUM(I81,I88,I92,I95,I98)</f>
        <v>0.13530779569892473</v>
      </c>
      <c r="J80" s="51">
        <f>SUM(J81,J88,J92,J95,J98)</f>
        <v>0.85061155913978492</v>
      </c>
      <c r="K80" s="13"/>
    </row>
    <row r="81" spans="1:11" ht="24" customHeight="1">
      <c r="A81" s="5"/>
      <c r="B81" s="1"/>
      <c r="C81" s="12"/>
      <c r="D81" s="46" t="s">
        <v>34</v>
      </c>
      <c r="E81" s="47" t="s">
        <v>35</v>
      </c>
      <c r="F81" s="48">
        <f>SUM(G81:J81)</f>
        <v>2.3239946236559144</v>
      </c>
      <c r="G81" s="48">
        <f>SUM(G82:G87)</f>
        <v>0</v>
      </c>
      <c r="H81" s="48">
        <f>SUM(H82:H87)</f>
        <v>1.3380752688172044</v>
      </c>
      <c r="I81" s="48">
        <f>SUM(I82:I87)</f>
        <v>0.13530779569892473</v>
      </c>
      <c r="J81" s="51">
        <f>SUM(J82:J87)</f>
        <v>0.85061155913978492</v>
      </c>
      <c r="K81" s="13"/>
    </row>
    <row r="82" spans="1:11" s="58" customFormat="1" ht="15" hidden="1" customHeight="1">
      <c r="A82" s="52"/>
      <c r="B82" s="2"/>
      <c r="C82" s="53"/>
      <c r="D82" s="54" t="s">
        <v>36</v>
      </c>
      <c r="E82" s="55"/>
      <c r="F82" s="55"/>
      <c r="G82" s="55"/>
      <c r="H82" s="55"/>
      <c r="I82" s="55"/>
      <c r="J82" s="56"/>
      <c r="K82" s="57"/>
    </row>
    <row r="83" spans="1:11" s="58" customFormat="1" ht="15" customHeight="1">
      <c r="A83" s="52"/>
      <c r="B83" s="2"/>
      <c r="C83" s="89" t="s">
        <v>21</v>
      </c>
      <c r="D83" s="64" t="s">
        <v>37</v>
      </c>
      <c r="E83" s="90" t="str">
        <f>IF('[4]46 - передача'!$E$36="", "", '[4]46 - передача'!$E$36)</f>
        <v>ОАО "Кубаньэнергосбыт"</v>
      </c>
      <c r="F83" s="48">
        <f>SUM(G83:J83)</f>
        <v>0.81918951612903224</v>
      </c>
      <c r="G83" s="49">
        <f>G36/720</f>
        <v>0</v>
      </c>
      <c r="H83" s="49">
        <f t="shared" ref="H83:J86" si="1">H36/744</f>
        <v>7.0346774193548386E-2</v>
      </c>
      <c r="I83" s="49">
        <f t="shared" si="1"/>
        <v>2.0134408602150537E-3</v>
      </c>
      <c r="J83" s="49">
        <f t="shared" si="1"/>
        <v>0.74682930107526879</v>
      </c>
      <c r="K83" s="57"/>
    </row>
    <row r="84" spans="1:11" s="58" customFormat="1" ht="15" customHeight="1">
      <c r="A84" s="52"/>
      <c r="B84" s="2"/>
      <c r="C84" s="89" t="s">
        <v>21</v>
      </c>
      <c r="D84" s="64" t="s">
        <v>39</v>
      </c>
      <c r="E84" s="90" t="str">
        <f>IF('[4]46 - передача'!$E$37="", "", '[4]46 - передача'!$E$37)</f>
        <v>ОАО "НЭСК"</v>
      </c>
      <c r="F84" s="48">
        <f>SUM(G84:J84)</f>
        <v>0.27126344086021503</v>
      </c>
      <c r="G84" s="49">
        <f>G37/720</f>
        <v>0</v>
      </c>
      <c r="H84" s="49">
        <f t="shared" si="1"/>
        <v>3.4186827956989248E-2</v>
      </c>
      <c r="I84" s="49">
        <f t="shared" si="1"/>
        <v>0.13329435483870969</v>
      </c>
      <c r="J84" s="49">
        <f t="shared" si="1"/>
        <v>0.10378225806451613</v>
      </c>
      <c r="K84" s="57"/>
    </row>
    <row r="85" spans="1:11" s="58" customFormat="1" ht="15" customHeight="1">
      <c r="A85" s="52"/>
      <c r="B85" s="2"/>
      <c r="C85" s="89" t="s">
        <v>21</v>
      </c>
      <c r="D85" s="64" t="s">
        <v>41</v>
      </c>
      <c r="E85" s="90" t="str">
        <f>IF('[4]46 - передача'!$E$38="", "", '[4]46 - передача'!$E$38)</f>
        <v>ОАО "Мосэнергосбыт"</v>
      </c>
      <c r="F85" s="48">
        <f>SUM(G85:J85)</f>
        <v>0.43993548387096776</v>
      </c>
      <c r="G85" s="49">
        <f>G38/720</f>
        <v>0</v>
      </c>
      <c r="H85" s="49">
        <f t="shared" si="1"/>
        <v>0.43993548387096776</v>
      </c>
      <c r="I85" s="49">
        <f t="shared" si="1"/>
        <v>0</v>
      </c>
      <c r="J85" s="49">
        <f t="shared" si="1"/>
        <v>0</v>
      </c>
      <c r="K85" s="57"/>
    </row>
    <row r="86" spans="1:11" s="58" customFormat="1" ht="15" customHeight="1">
      <c r="A86" s="52"/>
      <c r="B86" s="2"/>
      <c r="C86" s="89" t="s">
        <v>21</v>
      </c>
      <c r="D86" s="64" t="s">
        <v>43</v>
      </c>
      <c r="E86" s="90" t="str">
        <f>IF('[4]46 - передача'!$E$39="", "", '[4]46 - передача'!$E$39)</f>
        <v>ЗАО "МАРЭМ+"</v>
      </c>
      <c r="F86" s="48">
        <f>SUM(G86:J86)</f>
        <v>0.79360618279569894</v>
      </c>
      <c r="G86" s="49">
        <f>G39/720</f>
        <v>0</v>
      </c>
      <c r="H86" s="49">
        <f t="shared" si="1"/>
        <v>0.79360618279569894</v>
      </c>
      <c r="I86" s="49">
        <f t="shared" si="1"/>
        <v>0</v>
      </c>
      <c r="J86" s="49">
        <f t="shared" si="1"/>
        <v>0</v>
      </c>
      <c r="K86" s="57"/>
    </row>
    <row r="87" spans="1:11" s="58" customFormat="1" ht="15" customHeight="1">
      <c r="A87" s="52"/>
      <c r="B87" s="2"/>
      <c r="C87" s="53"/>
      <c r="D87" s="59"/>
      <c r="E87" s="88" t="s">
        <v>45</v>
      </c>
      <c r="F87" s="61"/>
      <c r="G87" s="61"/>
      <c r="H87" s="61"/>
      <c r="I87" s="61"/>
      <c r="J87" s="62"/>
      <c r="K87" s="57"/>
    </row>
    <row r="88" spans="1:11" ht="24" customHeight="1">
      <c r="A88" s="5"/>
      <c r="B88" s="1"/>
      <c r="C88" s="12"/>
      <c r="D88" s="46" t="s">
        <v>46</v>
      </c>
      <c r="E88" s="47" t="s">
        <v>47</v>
      </c>
      <c r="F88" s="48">
        <f>SUM(G88:J88)</f>
        <v>4.2723225806451612</v>
      </c>
      <c r="G88" s="48">
        <f>SUM(G89:G91)</f>
        <v>0</v>
      </c>
      <c r="H88" s="48">
        <f>SUM(H89:H91)</f>
        <v>4.2723225806451612</v>
      </c>
      <c r="I88" s="48">
        <f>SUM(I89:I91)</f>
        <v>0</v>
      </c>
      <c r="J88" s="51">
        <f>SUM(J89:J91)</f>
        <v>0</v>
      </c>
      <c r="K88" s="13"/>
    </row>
    <row r="89" spans="1:11" s="58" customFormat="1" ht="15" hidden="1" customHeight="1">
      <c r="A89" s="52"/>
      <c r="B89" s="2"/>
      <c r="C89" s="53"/>
      <c r="D89" s="54" t="s">
        <v>48</v>
      </c>
      <c r="E89" s="55"/>
      <c r="F89" s="55"/>
      <c r="G89" s="55"/>
      <c r="H89" s="55"/>
      <c r="I89" s="55"/>
      <c r="J89" s="56"/>
      <c r="K89" s="57"/>
    </row>
    <row r="90" spans="1:11" s="58" customFormat="1" ht="15" customHeight="1">
      <c r="A90" s="52"/>
      <c r="B90" s="2"/>
      <c r="C90" s="89" t="s">
        <v>21</v>
      </c>
      <c r="D90" s="64" t="s">
        <v>49</v>
      </c>
      <c r="E90" s="90" t="str">
        <f>IF('[4]46 - передача'!$E$43="", "", '[4]46 - передача'!$E$43)</f>
        <v>ОАО "НЭСК-электросети"</v>
      </c>
      <c r="F90" s="48">
        <f>SUM(G90:J90)</f>
        <v>4.2723225806451612</v>
      </c>
      <c r="G90" s="49">
        <f>G43/720</f>
        <v>0</v>
      </c>
      <c r="H90" s="49">
        <f>H43/744</f>
        <v>4.2723225806451612</v>
      </c>
      <c r="I90" s="49">
        <f>I43/672</f>
        <v>0</v>
      </c>
      <c r="J90" s="49">
        <f>J43/672</f>
        <v>0</v>
      </c>
      <c r="K90" s="57"/>
    </row>
    <row r="91" spans="1:11" s="58" customFormat="1" ht="15" customHeight="1">
      <c r="A91" s="52"/>
      <c r="B91" s="2"/>
      <c r="C91" s="53"/>
      <c r="D91" s="59"/>
      <c r="E91" s="88" t="s">
        <v>17</v>
      </c>
      <c r="F91" s="61"/>
      <c r="G91" s="61"/>
      <c r="H91" s="61"/>
      <c r="I91" s="61"/>
      <c r="J91" s="62"/>
      <c r="K91" s="57"/>
    </row>
    <row r="92" spans="1:11" ht="24" customHeight="1">
      <c r="A92" s="5"/>
      <c r="B92" s="1"/>
      <c r="C92" s="12"/>
      <c r="D92" s="46" t="s">
        <v>51</v>
      </c>
      <c r="E92" s="47" t="s">
        <v>52</v>
      </c>
      <c r="F92" s="48">
        <f>SUM(G92:J92)</f>
        <v>0</v>
      </c>
      <c r="G92" s="48">
        <f>SUM(G93:G94)</f>
        <v>0</v>
      </c>
      <c r="H92" s="48">
        <f>SUM(H93:H94)</f>
        <v>0</v>
      </c>
      <c r="I92" s="48">
        <f>SUM(I93:I94)</f>
        <v>0</v>
      </c>
      <c r="J92" s="51">
        <f>SUM(J93:J94)</f>
        <v>0</v>
      </c>
      <c r="K92" s="13"/>
    </row>
    <row r="93" spans="1:11" s="58" customFormat="1" ht="15" hidden="1" customHeight="1">
      <c r="A93" s="52"/>
      <c r="B93" s="2"/>
      <c r="C93" s="53"/>
      <c r="D93" s="54" t="s">
        <v>53</v>
      </c>
      <c r="E93" s="55"/>
      <c r="F93" s="55"/>
      <c r="G93" s="55"/>
      <c r="H93" s="55"/>
      <c r="I93" s="55"/>
      <c r="J93" s="56"/>
      <c r="K93" s="57"/>
    </row>
    <row r="94" spans="1:11" s="58" customFormat="1" ht="15" customHeight="1">
      <c r="A94" s="52"/>
      <c r="B94" s="2"/>
      <c r="C94" s="53"/>
      <c r="D94" s="59"/>
      <c r="E94" s="88" t="s">
        <v>24</v>
      </c>
      <c r="F94" s="61"/>
      <c r="G94" s="61"/>
      <c r="H94" s="61"/>
      <c r="I94" s="61"/>
      <c r="J94" s="62"/>
      <c r="K94" s="57"/>
    </row>
    <row r="95" spans="1:11" ht="24" customHeight="1">
      <c r="C95" s="53"/>
      <c r="D95" s="46" t="s">
        <v>54</v>
      </c>
      <c r="E95" s="77" t="s">
        <v>55</v>
      </c>
      <c r="F95" s="69">
        <f>SUM(G95:J95)</f>
        <v>0</v>
      </c>
      <c r="G95" s="69">
        <f>SUM(G96:G97)</f>
        <v>0</v>
      </c>
      <c r="H95" s="69">
        <f>SUM(H96:H97)</f>
        <v>0</v>
      </c>
      <c r="I95" s="69">
        <f>SUM(I96:I97)</f>
        <v>0</v>
      </c>
      <c r="J95" s="51">
        <f>SUM(J96:J97)</f>
        <v>0</v>
      </c>
      <c r="K95" s="57"/>
    </row>
    <row r="96" spans="1:11" s="58" customFormat="1" ht="15" hidden="1" customHeight="1">
      <c r="A96" s="52"/>
      <c r="B96" s="2"/>
      <c r="C96" s="53"/>
      <c r="D96" s="54" t="s">
        <v>56</v>
      </c>
      <c r="E96" s="55"/>
      <c r="F96" s="55"/>
      <c r="G96" s="55"/>
      <c r="H96" s="55"/>
      <c r="I96" s="55"/>
      <c r="J96" s="56"/>
      <c r="K96" s="57"/>
    </row>
    <row r="97" spans="1:11" ht="15" customHeight="1">
      <c r="C97" s="53"/>
      <c r="D97" s="78"/>
      <c r="E97" s="88" t="s">
        <v>57</v>
      </c>
      <c r="F97" s="79"/>
      <c r="G97" s="79"/>
      <c r="H97" s="79"/>
      <c r="I97" s="79"/>
      <c r="J97" s="80"/>
      <c r="K97" s="57"/>
    </row>
    <row r="98" spans="1:11" ht="24" customHeight="1">
      <c r="A98" s="5"/>
      <c r="B98" s="1"/>
      <c r="C98" s="12"/>
      <c r="D98" s="46" t="s">
        <v>58</v>
      </c>
      <c r="E98" s="47" t="s">
        <v>59</v>
      </c>
      <c r="F98" s="48">
        <f>SUM(G98:J98)</f>
        <v>0</v>
      </c>
      <c r="G98" s="48">
        <f>SUM(G99:G100)</f>
        <v>0</v>
      </c>
      <c r="H98" s="48">
        <f>SUM(H99:H100)</f>
        <v>0</v>
      </c>
      <c r="I98" s="48">
        <f>SUM(I99:I100)</f>
        <v>0</v>
      </c>
      <c r="J98" s="51">
        <f>SUM(J99:J100)</f>
        <v>0</v>
      </c>
      <c r="K98" s="13"/>
    </row>
    <row r="99" spans="1:11" s="58" customFormat="1" ht="15" hidden="1" customHeight="1">
      <c r="A99" s="52"/>
      <c r="B99" s="2"/>
      <c r="C99" s="53"/>
      <c r="D99" s="54" t="s">
        <v>60</v>
      </c>
      <c r="E99" s="55"/>
      <c r="F99" s="55"/>
      <c r="G99" s="55"/>
      <c r="H99" s="55"/>
      <c r="I99" s="55"/>
      <c r="J99" s="56"/>
      <c r="K99" s="57"/>
    </row>
    <row r="100" spans="1:11" s="58" customFormat="1" ht="15" customHeight="1">
      <c r="A100" s="52"/>
      <c r="B100" s="2"/>
      <c r="C100" s="53"/>
      <c r="D100" s="59"/>
      <c r="E100" s="88" t="s">
        <v>17</v>
      </c>
      <c r="F100" s="61"/>
      <c r="G100" s="61"/>
      <c r="H100" s="61"/>
      <c r="I100" s="61"/>
      <c r="J100" s="62"/>
      <c r="K100" s="57"/>
    </row>
    <row r="101" spans="1:11" ht="30" customHeight="1">
      <c r="A101" s="5"/>
      <c r="B101" s="1"/>
      <c r="C101" s="12"/>
      <c r="D101" s="46" t="s">
        <v>61</v>
      </c>
      <c r="E101" s="67" t="s">
        <v>62</v>
      </c>
      <c r="F101" s="48">
        <f>SUM(G101:I101)</f>
        <v>1.608795698924731</v>
      </c>
      <c r="G101" s="69">
        <f>SUM(G76:J76)</f>
        <v>0</v>
      </c>
      <c r="H101" s="69">
        <f>SUM(G77:J77)</f>
        <v>0.70020430107526865</v>
      </c>
      <c r="I101" s="69">
        <f>SUM(G78:J78)</f>
        <v>0.9085913978494623</v>
      </c>
      <c r="J101" s="81"/>
      <c r="K101" s="13"/>
    </row>
    <row r="102" spans="1:11" ht="30" customHeight="1">
      <c r="A102" s="5"/>
      <c r="B102" s="1"/>
      <c r="C102" s="12"/>
      <c r="D102" s="46" t="s">
        <v>63</v>
      </c>
      <c r="E102" s="67" t="s">
        <v>64</v>
      </c>
      <c r="F102" s="48">
        <f t="shared" ref="F102:F110" si="2">SUM(G102:J102)</f>
        <v>0</v>
      </c>
      <c r="G102" s="49">
        <f>G55/720</f>
        <v>0</v>
      </c>
      <c r="H102" s="49">
        <f>H55/720</f>
        <v>0</v>
      </c>
      <c r="I102" s="49">
        <f>I55/720</f>
        <v>0</v>
      </c>
      <c r="J102" s="49">
        <f>J55/720</f>
        <v>0</v>
      </c>
      <c r="K102" s="13"/>
    </row>
    <row r="103" spans="1:11" ht="9" customHeight="1">
      <c r="A103" s="5"/>
      <c r="B103" s="1"/>
      <c r="C103" s="12"/>
      <c r="D103" s="72"/>
      <c r="E103" s="73"/>
      <c r="F103" s="74"/>
      <c r="G103" s="75"/>
      <c r="H103" s="75"/>
      <c r="I103" s="75"/>
      <c r="J103" s="76"/>
      <c r="K103" s="13"/>
    </row>
    <row r="104" spans="1:11" ht="30" customHeight="1">
      <c r="A104" s="5"/>
      <c r="B104" s="1"/>
      <c r="C104" s="12"/>
      <c r="D104" s="46" t="s">
        <v>65</v>
      </c>
      <c r="E104" s="67" t="s">
        <v>66</v>
      </c>
      <c r="F104" s="48">
        <f>SUM(G104:J104)</f>
        <v>0.34712500000000002</v>
      </c>
      <c r="G104" s="69">
        <f>SUM(G105:G106)</f>
        <v>0</v>
      </c>
      <c r="H104" s="69">
        <f>SUM(H105:H106)</f>
        <v>7.5932795698924735E-2</v>
      </c>
      <c r="I104" s="69">
        <f>SUM(I105:I106)</f>
        <v>0.21321236559139783</v>
      </c>
      <c r="J104" s="51">
        <f>SUM(J105:J106)</f>
        <v>5.797983870967742E-2</v>
      </c>
      <c r="K104" s="13"/>
    </row>
    <row r="105" spans="1:11" ht="24" customHeight="1">
      <c r="A105" s="5"/>
      <c r="B105" s="1"/>
      <c r="C105" s="12"/>
      <c r="D105" s="46" t="s">
        <v>67</v>
      </c>
      <c r="E105" s="47" t="s">
        <v>68</v>
      </c>
      <c r="F105" s="48">
        <f t="shared" si="2"/>
        <v>0</v>
      </c>
      <c r="G105" s="49">
        <f>G58/720</f>
        <v>0</v>
      </c>
      <c r="H105" s="49">
        <f>H58/672</f>
        <v>0</v>
      </c>
      <c r="I105" s="49">
        <f>I58/672</f>
        <v>0</v>
      </c>
      <c r="J105" s="49">
        <f>J58/672</f>
        <v>0</v>
      </c>
      <c r="K105" s="13"/>
    </row>
    <row r="106" spans="1:11" ht="24" customHeight="1">
      <c r="A106" s="5"/>
      <c r="B106" s="1"/>
      <c r="C106" s="12"/>
      <c r="D106" s="46" t="s">
        <v>69</v>
      </c>
      <c r="E106" s="82" t="s">
        <v>70</v>
      </c>
      <c r="F106" s="48">
        <f t="shared" si="2"/>
        <v>0.34712500000000002</v>
      </c>
      <c r="G106" s="49">
        <f>G59/720</f>
        <v>0</v>
      </c>
      <c r="H106" s="49">
        <f>H59/744</f>
        <v>7.5932795698924735E-2</v>
      </c>
      <c r="I106" s="49">
        <f>I59/744</f>
        <v>0.21321236559139783</v>
      </c>
      <c r="J106" s="49">
        <f>J59/744</f>
        <v>5.797983870967742E-2</v>
      </c>
      <c r="K106" s="13"/>
    </row>
    <row r="107" spans="1:11" ht="9" customHeight="1">
      <c r="A107" s="5"/>
      <c r="B107" s="1"/>
      <c r="C107" s="12"/>
      <c r="D107" s="72"/>
      <c r="E107" s="73"/>
      <c r="F107" s="74"/>
      <c r="G107" s="75"/>
      <c r="H107" s="75"/>
      <c r="I107" s="75"/>
      <c r="J107" s="76"/>
      <c r="K107" s="13"/>
    </row>
    <row r="108" spans="1:11" ht="30" customHeight="1">
      <c r="A108" s="5"/>
      <c r="B108" s="1"/>
      <c r="C108" s="12"/>
      <c r="D108" s="46" t="s">
        <v>71</v>
      </c>
      <c r="E108" s="67" t="s">
        <v>72</v>
      </c>
      <c r="F108" s="48">
        <f t="shared" si="2"/>
        <v>0</v>
      </c>
      <c r="G108" s="49">
        <f t="shared" ref="G108:J109" si="3">G61/720</f>
        <v>0</v>
      </c>
      <c r="H108" s="49">
        <f t="shared" si="3"/>
        <v>0</v>
      </c>
      <c r="I108" s="49">
        <f t="shared" si="3"/>
        <v>0</v>
      </c>
      <c r="J108" s="49">
        <f t="shared" si="3"/>
        <v>0</v>
      </c>
      <c r="K108" s="13"/>
    </row>
    <row r="109" spans="1:11" ht="30" customHeight="1">
      <c r="A109" s="5"/>
      <c r="B109" s="1"/>
      <c r="C109" s="12"/>
      <c r="D109" s="46" t="s">
        <v>73</v>
      </c>
      <c r="E109" s="67" t="s">
        <v>74</v>
      </c>
      <c r="F109" s="48">
        <f t="shared" si="2"/>
        <v>0</v>
      </c>
      <c r="G109" s="49">
        <f t="shared" si="3"/>
        <v>0</v>
      </c>
      <c r="H109" s="49">
        <f t="shared" si="3"/>
        <v>0</v>
      </c>
      <c r="I109" s="49">
        <f t="shared" si="3"/>
        <v>0</v>
      </c>
      <c r="J109" s="49">
        <f t="shared" si="3"/>
        <v>0</v>
      </c>
      <c r="K109" s="13"/>
    </row>
    <row r="110" spans="1:11" ht="30" customHeight="1">
      <c r="A110" s="5"/>
      <c r="B110" s="1"/>
      <c r="C110" s="12"/>
      <c r="D110" s="83" t="s">
        <v>75</v>
      </c>
      <c r="E110" s="84" t="s">
        <v>76</v>
      </c>
      <c r="F110" s="85">
        <f t="shared" si="2"/>
        <v>-1.9428902930940239E-16</v>
      </c>
      <c r="G110" s="86">
        <f>G65-G80-G101-G102-G104+G108-G109</f>
        <v>0</v>
      </c>
      <c r="H110" s="86">
        <f>H65+H75-H80-H101-H102-H104+H108-H109</f>
        <v>1.3877787807814457E-17</v>
      </c>
      <c r="I110" s="86">
        <f>I65+I75-I80-I101-I102-I104+I108-I109</f>
        <v>-1.6653345369377348E-16</v>
      </c>
      <c r="J110" s="87">
        <f>J65+J75-J80-J102-J104+J108-J109</f>
        <v>-4.163336342344337E-17</v>
      </c>
      <c r="K110" s="13"/>
    </row>
    <row r="111" spans="1:11" ht="18" customHeight="1">
      <c r="A111" s="5"/>
      <c r="B111" s="1"/>
      <c r="C111" s="12"/>
      <c r="D111" s="125" t="s">
        <v>79</v>
      </c>
      <c r="E111" s="126"/>
      <c r="F111" s="126"/>
      <c r="G111" s="126"/>
      <c r="H111" s="126"/>
      <c r="I111" s="126"/>
      <c r="J111" s="127"/>
      <c r="K111" s="13"/>
    </row>
    <row r="112" spans="1:11" ht="30" customHeight="1">
      <c r="A112" s="5"/>
      <c r="B112" s="1"/>
      <c r="C112" s="12"/>
      <c r="D112" s="41" t="s">
        <v>10</v>
      </c>
      <c r="E112" s="92" t="s">
        <v>80</v>
      </c>
      <c r="F112" s="44">
        <f>SUM(G112:J112)</f>
        <v>16.55</v>
      </c>
      <c r="G112" s="93"/>
      <c r="H112" s="93">
        <v>16.55</v>
      </c>
      <c r="I112" s="93"/>
      <c r="J112" s="93"/>
      <c r="K112" s="13"/>
    </row>
    <row r="113" spans="1:11" ht="30" customHeight="1">
      <c r="A113" s="5"/>
      <c r="B113" s="1"/>
      <c r="C113" s="12"/>
      <c r="D113" s="83" t="s">
        <v>27</v>
      </c>
      <c r="E113" s="94" t="s">
        <v>81</v>
      </c>
      <c r="F113" s="86">
        <f>SUM(G113:J113)</f>
        <v>18.32</v>
      </c>
      <c r="G113" s="95"/>
      <c r="H113" s="93">
        <v>12.6</v>
      </c>
      <c r="I113" s="93">
        <v>5.72</v>
      </c>
      <c r="J113" s="71"/>
      <c r="K113" s="13"/>
    </row>
    <row r="114" spans="1:11" ht="18" customHeight="1">
      <c r="A114" s="5"/>
      <c r="B114" s="1"/>
      <c r="C114" s="12"/>
      <c r="D114" s="115" t="s">
        <v>82</v>
      </c>
      <c r="E114" s="116"/>
      <c r="F114" s="116"/>
      <c r="G114" s="116"/>
      <c r="H114" s="116"/>
      <c r="I114" s="116"/>
      <c r="J114" s="117"/>
      <c r="K114" s="13"/>
    </row>
    <row r="115" spans="1:11" ht="30" customHeight="1">
      <c r="A115" s="5"/>
      <c r="B115" s="1"/>
      <c r="C115" s="12"/>
      <c r="D115" s="41" t="s">
        <v>10</v>
      </c>
      <c r="E115" s="92" t="s">
        <v>4</v>
      </c>
      <c r="F115" s="44">
        <f>SUM(G115:J115)</f>
        <v>2330.9255304000003</v>
      </c>
      <c r="G115" s="96">
        <f>SUM(G116,G119,G122)</f>
        <v>0</v>
      </c>
      <c r="H115" s="96">
        <f>SUM(H116,H119,H122)</f>
        <v>2240.9294708400002</v>
      </c>
      <c r="I115" s="96">
        <f>SUM(I116,I119,I122)</f>
        <v>12.351079610000001</v>
      </c>
      <c r="J115" s="97">
        <f>SUM(J116,J119,J122)</f>
        <v>77.644979949999993</v>
      </c>
      <c r="K115" s="13"/>
    </row>
    <row r="116" spans="1:11" s="58" customFormat="1" ht="24" customHeight="1">
      <c r="A116" s="52"/>
      <c r="B116" s="2"/>
      <c r="C116" s="53"/>
      <c r="D116" s="46" t="s">
        <v>12</v>
      </c>
      <c r="E116" s="77" t="s">
        <v>83</v>
      </c>
      <c r="F116" s="69">
        <f>SUM(G116:J116)</f>
        <v>0</v>
      </c>
      <c r="G116" s="69">
        <f>SUM(G117:G118)</f>
        <v>0</v>
      </c>
      <c r="H116" s="69">
        <f>SUM(H117:H118)</f>
        <v>0</v>
      </c>
      <c r="I116" s="69">
        <f>SUM(I117:I118)</f>
        <v>0</v>
      </c>
      <c r="J116" s="51">
        <f>SUM(J117:J118)</f>
        <v>0</v>
      </c>
      <c r="K116" s="57"/>
    </row>
    <row r="117" spans="1:11" s="58" customFormat="1" ht="15" hidden="1" customHeight="1">
      <c r="A117" s="52"/>
      <c r="B117" s="2"/>
      <c r="C117" s="53"/>
      <c r="D117" s="54" t="s">
        <v>84</v>
      </c>
      <c r="E117" s="55"/>
      <c r="F117" s="55"/>
      <c r="G117" s="55"/>
      <c r="H117" s="55"/>
      <c r="I117" s="55"/>
      <c r="J117" s="56"/>
      <c r="K117" s="57"/>
    </row>
    <row r="118" spans="1:11" s="58" customFormat="1" ht="15" customHeight="1">
      <c r="A118" s="52"/>
      <c r="B118" s="2"/>
      <c r="C118" s="53"/>
      <c r="D118" s="59"/>
      <c r="E118" s="60" t="s">
        <v>45</v>
      </c>
      <c r="F118" s="61"/>
      <c r="G118" s="61"/>
      <c r="H118" s="61"/>
      <c r="I118" s="61"/>
      <c r="J118" s="62"/>
      <c r="K118" s="57"/>
    </row>
    <row r="119" spans="1:11" ht="24" customHeight="1">
      <c r="A119" s="1"/>
      <c r="B119" s="1"/>
      <c r="C119" s="12"/>
      <c r="D119" s="46" t="s">
        <v>14</v>
      </c>
      <c r="E119" s="77" t="s">
        <v>85</v>
      </c>
      <c r="F119" s="69">
        <f>SUM(G119:J119)</f>
        <v>0</v>
      </c>
      <c r="G119" s="69">
        <f>SUM(G120:G121)</f>
        <v>0</v>
      </c>
      <c r="H119" s="69">
        <f>SUM(H120:H121)</f>
        <v>0</v>
      </c>
      <c r="I119" s="69">
        <f>SUM(I120:I121)</f>
        <v>0</v>
      </c>
      <c r="J119" s="51">
        <f>SUM(J120:J121)</f>
        <v>0</v>
      </c>
      <c r="K119" s="13"/>
    </row>
    <row r="120" spans="1:11" s="58" customFormat="1" ht="15" hidden="1" customHeight="1">
      <c r="A120" s="52" t="s">
        <v>86</v>
      </c>
      <c r="B120" s="2"/>
      <c r="C120" s="53"/>
      <c r="D120" s="54" t="s">
        <v>16</v>
      </c>
      <c r="E120" s="55"/>
      <c r="F120" s="55"/>
      <c r="G120" s="55"/>
      <c r="H120" s="55"/>
      <c r="I120" s="55"/>
      <c r="J120" s="56"/>
      <c r="K120" s="57"/>
    </row>
    <row r="121" spans="1:11" s="58" customFormat="1" ht="15" customHeight="1">
      <c r="A121" s="52"/>
      <c r="B121" s="2"/>
      <c r="C121" s="53"/>
      <c r="D121" s="98"/>
      <c r="E121" s="60" t="s">
        <v>17</v>
      </c>
      <c r="F121" s="99"/>
      <c r="G121" s="99"/>
      <c r="H121" s="99"/>
      <c r="I121" s="99"/>
      <c r="J121" s="100"/>
      <c r="K121" s="57"/>
    </row>
    <row r="122" spans="1:11" s="58" customFormat="1" ht="24" customHeight="1">
      <c r="A122" s="52"/>
      <c r="B122" s="2"/>
      <c r="C122" s="53"/>
      <c r="D122" s="46" t="s">
        <v>18</v>
      </c>
      <c r="E122" s="77" t="s">
        <v>55</v>
      </c>
      <c r="F122" s="69">
        <f>SUM(G122:J122)</f>
        <v>2330.9255304000003</v>
      </c>
      <c r="G122" s="69">
        <f>SUM(G123:G126)</f>
        <v>0</v>
      </c>
      <c r="H122" s="69">
        <f>SUM(H123:H126)</f>
        <v>2240.9294708400002</v>
      </c>
      <c r="I122" s="69">
        <f>SUM(I123:I126)</f>
        <v>12.351079610000001</v>
      </c>
      <c r="J122" s="51">
        <f>SUM(J123:J126)</f>
        <v>77.644979949999993</v>
      </c>
      <c r="K122" s="57"/>
    </row>
    <row r="123" spans="1:11" s="58" customFormat="1" ht="15" hidden="1" customHeight="1">
      <c r="A123" s="52"/>
      <c r="B123" s="2"/>
      <c r="C123" s="53"/>
      <c r="D123" s="54" t="s">
        <v>20</v>
      </c>
      <c r="E123" s="55"/>
      <c r="F123" s="55"/>
      <c r="G123" s="55"/>
      <c r="H123" s="55"/>
      <c r="I123" s="55"/>
      <c r="J123" s="56"/>
      <c r="K123" s="57"/>
    </row>
    <row r="124" spans="1:11" s="58" customFormat="1" ht="15" customHeight="1">
      <c r="A124" s="52"/>
      <c r="B124" s="2"/>
      <c r="C124" s="63" t="s">
        <v>21</v>
      </c>
      <c r="D124" s="64" t="s">
        <v>22</v>
      </c>
      <c r="E124" s="65" t="s">
        <v>87</v>
      </c>
      <c r="F124" s="48">
        <f>SUM(G124:J124)</f>
        <v>1728.8047250000002</v>
      </c>
      <c r="G124" s="49"/>
      <c r="H124" s="49">
        <f>H112*104.4595</f>
        <v>1728.8047250000002</v>
      </c>
      <c r="I124" s="49"/>
      <c r="J124" s="66"/>
      <c r="K124" s="57"/>
    </row>
    <row r="125" spans="1:11" s="58" customFormat="1" ht="15" customHeight="1">
      <c r="A125" s="52"/>
      <c r="B125" s="2"/>
      <c r="C125" s="63" t="s">
        <v>21</v>
      </c>
      <c r="D125" s="64" t="s">
        <v>88</v>
      </c>
      <c r="E125" s="65" t="s">
        <v>89</v>
      </c>
      <c r="F125" s="48">
        <f>SUM(G125:J125)</f>
        <v>602.12080540000011</v>
      </c>
      <c r="G125" s="49"/>
      <c r="H125" s="49">
        <f>H33*0.12269</f>
        <v>512.12474584000006</v>
      </c>
      <c r="I125" s="49">
        <f>I33*0.12269</f>
        <v>12.351079610000001</v>
      </c>
      <c r="J125" s="49">
        <f>J33*0.12269</f>
        <v>77.644979949999993</v>
      </c>
      <c r="K125" s="57"/>
    </row>
    <row r="126" spans="1:11" s="58" customFormat="1" ht="15" customHeight="1">
      <c r="A126" s="2"/>
      <c r="B126" s="2"/>
      <c r="C126" s="53"/>
      <c r="D126" s="78"/>
      <c r="E126" s="101" t="s">
        <v>57</v>
      </c>
      <c r="F126" s="79"/>
      <c r="G126" s="79"/>
      <c r="H126" s="79"/>
      <c r="I126" s="79"/>
      <c r="J126" s="80"/>
      <c r="K126" s="57"/>
    </row>
    <row r="127" spans="1:11" s="58" customFormat="1" ht="18" customHeight="1">
      <c r="A127" s="2"/>
      <c r="B127" s="2"/>
      <c r="C127" s="53"/>
      <c r="D127" s="115" t="s">
        <v>90</v>
      </c>
      <c r="E127" s="116"/>
      <c r="F127" s="116"/>
      <c r="G127" s="116"/>
      <c r="H127" s="116"/>
      <c r="I127" s="116"/>
      <c r="J127" s="117"/>
      <c r="K127" s="57"/>
    </row>
    <row r="128" spans="1:11" s="58" customFormat="1" ht="24" customHeight="1">
      <c r="A128" s="2"/>
      <c r="B128" s="2"/>
      <c r="C128" s="53"/>
      <c r="D128" s="41" t="s">
        <v>10</v>
      </c>
      <c r="E128" s="102" t="s">
        <v>91</v>
      </c>
      <c r="F128" s="44">
        <f>SUM(G128:J128)</f>
        <v>0</v>
      </c>
      <c r="G128" s="43">
        <f>SUM(G129:G130)</f>
        <v>0</v>
      </c>
      <c r="H128" s="43">
        <f>SUM(H129:H130)</f>
        <v>0</v>
      </c>
      <c r="I128" s="43">
        <f>SUM(I129:I130)</f>
        <v>0</v>
      </c>
      <c r="J128" s="45">
        <f>SUM(J129:J130)</f>
        <v>0</v>
      </c>
      <c r="K128" s="57"/>
    </row>
    <row r="129" spans="1:11" s="58" customFormat="1" ht="15" hidden="1" customHeight="1">
      <c r="A129" s="52"/>
      <c r="B129" s="2"/>
      <c r="C129" s="53"/>
      <c r="D129" s="54" t="s">
        <v>92</v>
      </c>
      <c r="E129" s="55"/>
      <c r="F129" s="55"/>
      <c r="G129" s="55"/>
      <c r="H129" s="55"/>
      <c r="I129" s="55"/>
      <c r="J129" s="56"/>
      <c r="K129" s="57"/>
    </row>
    <row r="130" spans="1:11" s="58" customFormat="1" ht="15" customHeight="1">
      <c r="A130" s="2"/>
      <c r="B130" s="2"/>
      <c r="C130" s="53"/>
      <c r="D130" s="78"/>
      <c r="E130" s="101" t="s">
        <v>93</v>
      </c>
      <c r="F130" s="79"/>
      <c r="G130" s="79"/>
      <c r="H130" s="79"/>
      <c r="I130" s="79"/>
      <c r="J130" s="80"/>
      <c r="K130" s="57"/>
    </row>
    <row r="131" spans="1:11" ht="18" customHeight="1">
      <c r="A131" s="1"/>
      <c r="B131" s="103"/>
      <c r="C131" s="53"/>
      <c r="D131" s="115" t="s">
        <v>94</v>
      </c>
      <c r="E131" s="116"/>
      <c r="F131" s="116"/>
      <c r="G131" s="116"/>
      <c r="H131" s="116"/>
      <c r="I131" s="116"/>
      <c r="J131" s="117"/>
      <c r="K131" s="57"/>
    </row>
    <row r="132" spans="1:11" ht="30" customHeight="1">
      <c r="C132" s="53"/>
      <c r="D132" s="41" t="s">
        <v>10</v>
      </c>
      <c r="E132" s="102" t="s">
        <v>95</v>
      </c>
      <c r="F132" s="44">
        <f>SUM(G132:J132)</f>
        <v>4356.7203389830511</v>
      </c>
      <c r="G132" s="43">
        <f>SUM(G133,G136,G139)</f>
        <v>0</v>
      </c>
      <c r="H132" s="43">
        <f>SUM(H133,H136,H139)</f>
        <v>4356.7203389830511</v>
      </c>
      <c r="I132" s="43">
        <f>SUM(I133,I136,I139)</f>
        <v>0</v>
      </c>
      <c r="J132" s="45">
        <f>SUM(J133,J136,J139)</f>
        <v>0</v>
      </c>
      <c r="K132" s="57"/>
    </row>
    <row r="133" spans="1:11" ht="24" customHeight="1">
      <c r="C133" s="53"/>
      <c r="D133" s="46" t="s">
        <v>12</v>
      </c>
      <c r="E133" s="77" t="s">
        <v>83</v>
      </c>
      <c r="F133" s="69">
        <f>SUM(G133:J133)</f>
        <v>0</v>
      </c>
      <c r="G133" s="69">
        <f>SUM(G134:G135)</f>
        <v>0</v>
      </c>
      <c r="H133" s="69">
        <f>SUM(H134:H135)</f>
        <v>0</v>
      </c>
      <c r="I133" s="69">
        <f>SUM(I134:I135)</f>
        <v>0</v>
      </c>
      <c r="J133" s="51">
        <f>SUM(J134:J135)</f>
        <v>0</v>
      </c>
      <c r="K133" s="57"/>
    </row>
    <row r="134" spans="1:11" s="58" customFormat="1" ht="15" hidden="1" customHeight="1">
      <c r="A134" s="52"/>
      <c r="B134" s="2"/>
      <c r="C134" s="53"/>
      <c r="D134" s="54" t="s">
        <v>84</v>
      </c>
      <c r="E134" s="55"/>
      <c r="F134" s="55"/>
      <c r="G134" s="55"/>
      <c r="H134" s="55"/>
      <c r="I134" s="55"/>
      <c r="J134" s="56"/>
      <c r="K134" s="57"/>
    </row>
    <row r="135" spans="1:11" ht="15" customHeight="1">
      <c r="C135" s="53"/>
      <c r="D135" s="59"/>
      <c r="E135" s="88" t="s">
        <v>45</v>
      </c>
      <c r="F135" s="61"/>
      <c r="G135" s="61"/>
      <c r="H135" s="61"/>
      <c r="I135" s="61"/>
      <c r="J135" s="62"/>
      <c r="K135" s="57"/>
    </row>
    <row r="136" spans="1:11" ht="24" customHeight="1">
      <c r="C136" s="53"/>
      <c r="D136" s="46" t="s">
        <v>14</v>
      </c>
      <c r="E136" s="77" t="s">
        <v>85</v>
      </c>
      <c r="F136" s="69">
        <f>SUM(G136:J136)</f>
        <v>0</v>
      </c>
      <c r="G136" s="69">
        <f>SUM(G137:G138)</f>
        <v>0</v>
      </c>
      <c r="H136" s="69">
        <f>SUM(H137:H138)</f>
        <v>0</v>
      </c>
      <c r="I136" s="69">
        <f>SUM(I137:I138)</f>
        <v>0</v>
      </c>
      <c r="J136" s="51">
        <f>SUM(J137:J138)</f>
        <v>0</v>
      </c>
      <c r="K136" s="57"/>
    </row>
    <row r="137" spans="1:11" s="58" customFormat="1" ht="15" hidden="1" customHeight="1">
      <c r="A137" s="52"/>
      <c r="B137" s="2"/>
      <c r="C137" s="53"/>
      <c r="D137" s="54" t="s">
        <v>16</v>
      </c>
      <c r="E137" s="55"/>
      <c r="F137" s="55"/>
      <c r="G137" s="55"/>
      <c r="H137" s="55"/>
      <c r="I137" s="55"/>
      <c r="J137" s="56"/>
      <c r="K137" s="57"/>
    </row>
    <row r="138" spans="1:11" ht="15" customHeight="1">
      <c r="C138" s="53"/>
      <c r="D138" s="98"/>
      <c r="E138" s="88" t="s">
        <v>17</v>
      </c>
      <c r="F138" s="99"/>
      <c r="G138" s="99"/>
      <c r="H138" s="99"/>
      <c r="I138" s="99"/>
      <c r="J138" s="100"/>
      <c r="K138" s="57"/>
    </row>
    <row r="139" spans="1:11" ht="24" customHeight="1">
      <c r="C139" s="53"/>
      <c r="D139" s="46" t="s">
        <v>18</v>
      </c>
      <c r="E139" s="77" t="s">
        <v>55</v>
      </c>
      <c r="F139" s="69">
        <f>SUM(G139:J139)</f>
        <v>4356.7203389830511</v>
      </c>
      <c r="G139" s="69">
        <f>SUM(G140:G142)</f>
        <v>0</v>
      </c>
      <c r="H139" s="69">
        <f>SUM(H140:H142)</f>
        <v>4356.7203389830511</v>
      </c>
      <c r="I139" s="69">
        <f>SUM(I140:I142)</f>
        <v>0</v>
      </c>
      <c r="J139" s="51">
        <f>SUM(J140:J142)</f>
        <v>0</v>
      </c>
      <c r="K139" s="57"/>
    </row>
    <row r="140" spans="1:11" s="58" customFormat="1" ht="15" hidden="1" customHeight="1">
      <c r="A140" s="52"/>
      <c r="B140" s="2"/>
      <c r="C140" s="53"/>
      <c r="D140" s="54" t="s">
        <v>20</v>
      </c>
      <c r="E140" s="55"/>
      <c r="F140" s="55"/>
      <c r="G140" s="55"/>
      <c r="H140" s="55"/>
      <c r="I140" s="55"/>
      <c r="J140" s="56"/>
      <c r="K140" s="57"/>
    </row>
    <row r="141" spans="1:11" s="58" customFormat="1" ht="15" customHeight="1">
      <c r="A141" s="52"/>
      <c r="B141" s="2"/>
      <c r="C141" s="89" t="s">
        <v>21</v>
      </c>
      <c r="D141" s="64" t="s">
        <v>22</v>
      </c>
      <c r="E141" s="90" t="s">
        <v>99</v>
      </c>
      <c r="F141" s="48">
        <f>SUM(G141:J141)</f>
        <v>4356.7203389830511</v>
      </c>
      <c r="G141" s="49"/>
      <c r="H141" s="49">
        <f>5140.93/1.18</f>
        <v>4356.7203389830511</v>
      </c>
      <c r="I141" s="49"/>
      <c r="J141" s="66"/>
      <c r="K141" s="57"/>
    </row>
    <row r="142" spans="1:11" ht="15" customHeight="1">
      <c r="C142" s="53"/>
      <c r="D142" s="78"/>
      <c r="E142" s="88" t="s">
        <v>57</v>
      </c>
      <c r="F142" s="79"/>
      <c r="G142" s="79"/>
      <c r="H142" s="79"/>
      <c r="I142" s="79"/>
      <c r="J142" s="80"/>
      <c r="K142" s="57"/>
    </row>
    <row r="143" spans="1:11" ht="9" customHeight="1">
      <c r="A143" s="5"/>
      <c r="B143" s="1"/>
      <c r="C143" s="12"/>
      <c r="D143" s="72"/>
      <c r="E143" s="73"/>
      <c r="F143" s="74"/>
      <c r="G143" s="75"/>
      <c r="H143" s="75"/>
      <c r="I143" s="75"/>
      <c r="J143" s="76"/>
      <c r="K143" s="13"/>
    </row>
    <row r="144" spans="1:11" ht="30" customHeight="1">
      <c r="C144" s="53"/>
      <c r="D144" s="46" t="s">
        <v>27</v>
      </c>
      <c r="E144" s="104" t="s">
        <v>96</v>
      </c>
      <c r="F144" s="69">
        <f>SUM(G144:J144)</f>
        <v>0</v>
      </c>
      <c r="G144" s="69">
        <f>SUM(G145:G146)</f>
        <v>0</v>
      </c>
      <c r="H144" s="69">
        <f>SUM(H145:H146)</f>
        <v>0</v>
      </c>
      <c r="I144" s="69">
        <f>SUM(I145:I146)</f>
        <v>0</v>
      </c>
      <c r="J144" s="51">
        <f>SUM(J145:J146)</f>
        <v>0</v>
      </c>
      <c r="K144" s="57"/>
    </row>
    <row r="145" spans="1:11" s="58" customFormat="1" ht="15" hidden="1" customHeight="1">
      <c r="A145" s="52"/>
      <c r="B145" s="2"/>
      <c r="C145" s="53"/>
      <c r="D145" s="54" t="s">
        <v>97</v>
      </c>
      <c r="E145" s="55"/>
      <c r="F145" s="55"/>
      <c r="G145" s="55"/>
      <c r="H145" s="55"/>
      <c r="I145" s="55"/>
      <c r="J145" s="56"/>
      <c r="K145" s="57"/>
    </row>
    <row r="146" spans="1:11" ht="15" customHeight="1" thickBot="1">
      <c r="C146" s="53"/>
      <c r="D146" s="105"/>
      <c r="E146" s="106" t="s">
        <v>93</v>
      </c>
      <c r="F146" s="107"/>
      <c r="G146" s="107"/>
      <c r="H146" s="107"/>
      <c r="I146" s="107"/>
      <c r="J146" s="108"/>
      <c r="K146" s="57"/>
    </row>
    <row r="147" spans="1:11">
      <c r="C147" s="109"/>
      <c r="D147" s="110"/>
      <c r="E147" s="111"/>
      <c r="F147" s="112"/>
      <c r="G147" s="112"/>
      <c r="H147" s="112"/>
      <c r="I147" s="112"/>
      <c r="J147" s="112"/>
      <c r="K147" s="113"/>
    </row>
  </sheetData>
  <mergeCells count="8">
    <mergeCell ref="D127:J127"/>
    <mergeCell ref="D131:J131"/>
    <mergeCell ref="D9:J9"/>
    <mergeCell ref="G11:H12"/>
    <mergeCell ref="D17:J17"/>
    <mergeCell ref="D64:J64"/>
    <mergeCell ref="D111:J111"/>
    <mergeCell ref="D114:J114"/>
  </mergeCells>
  <dataValidations count="7">
    <dataValidation type="list" allowBlank="1" showInputMessage="1" showErrorMessage="1" errorTitle="Внимание" error="Выберите значение из предложенного списка!" sqref="E65569:E65572 JA65569:JA65572 SW65569:SW65572 ACS65569:ACS65572 AMO65569:AMO65572 AWK65569:AWK65572 BGG65569:BGG65572 BQC65569:BQC65572 BZY65569:BZY65572 CJU65569:CJU65572 CTQ65569:CTQ65572 DDM65569:DDM65572 DNI65569:DNI65572 DXE65569:DXE65572 EHA65569:EHA65572 EQW65569:EQW65572 FAS65569:FAS65572 FKO65569:FKO65572 FUK65569:FUK65572 GEG65569:GEG65572 GOC65569:GOC65572 GXY65569:GXY65572 HHU65569:HHU65572 HRQ65569:HRQ65572 IBM65569:IBM65572 ILI65569:ILI65572 IVE65569:IVE65572 JFA65569:JFA65572 JOW65569:JOW65572 JYS65569:JYS65572 KIO65569:KIO65572 KSK65569:KSK65572 LCG65569:LCG65572 LMC65569:LMC65572 LVY65569:LVY65572 MFU65569:MFU65572 MPQ65569:MPQ65572 MZM65569:MZM65572 NJI65569:NJI65572 NTE65569:NTE65572 ODA65569:ODA65572 OMW65569:OMW65572 OWS65569:OWS65572 PGO65569:PGO65572 PQK65569:PQK65572 QAG65569:QAG65572 QKC65569:QKC65572 QTY65569:QTY65572 RDU65569:RDU65572 RNQ65569:RNQ65572 RXM65569:RXM65572 SHI65569:SHI65572 SRE65569:SRE65572 TBA65569:TBA65572 TKW65569:TKW65572 TUS65569:TUS65572 UEO65569:UEO65572 UOK65569:UOK65572 UYG65569:UYG65572 VIC65569:VIC65572 VRY65569:VRY65572 WBU65569:WBU65572 WLQ65569:WLQ65572 WVM65569:WVM65572 E131105:E131108 JA131105:JA131108 SW131105:SW131108 ACS131105:ACS131108 AMO131105:AMO131108 AWK131105:AWK131108 BGG131105:BGG131108 BQC131105:BQC131108 BZY131105:BZY131108 CJU131105:CJU131108 CTQ131105:CTQ131108 DDM131105:DDM131108 DNI131105:DNI131108 DXE131105:DXE131108 EHA131105:EHA131108 EQW131105:EQW131108 FAS131105:FAS131108 FKO131105:FKO131108 FUK131105:FUK131108 GEG131105:GEG131108 GOC131105:GOC131108 GXY131105:GXY131108 HHU131105:HHU131108 HRQ131105:HRQ131108 IBM131105:IBM131108 ILI131105:ILI131108 IVE131105:IVE131108 JFA131105:JFA131108 JOW131105:JOW131108 JYS131105:JYS131108 KIO131105:KIO131108 KSK131105:KSK131108 LCG131105:LCG131108 LMC131105:LMC131108 LVY131105:LVY131108 MFU131105:MFU131108 MPQ131105:MPQ131108 MZM131105:MZM131108 NJI131105:NJI131108 NTE131105:NTE131108 ODA131105:ODA131108 OMW131105:OMW131108 OWS131105:OWS131108 PGO131105:PGO131108 PQK131105:PQK131108 QAG131105:QAG131108 QKC131105:QKC131108 QTY131105:QTY131108 RDU131105:RDU131108 RNQ131105:RNQ131108 RXM131105:RXM131108 SHI131105:SHI131108 SRE131105:SRE131108 TBA131105:TBA131108 TKW131105:TKW131108 TUS131105:TUS131108 UEO131105:UEO131108 UOK131105:UOK131108 UYG131105:UYG131108 VIC131105:VIC131108 VRY131105:VRY131108 WBU131105:WBU131108 WLQ131105:WLQ131108 WVM131105:WVM131108 E196641:E196644 JA196641:JA196644 SW196641:SW196644 ACS196641:ACS196644 AMO196641:AMO196644 AWK196641:AWK196644 BGG196641:BGG196644 BQC196641:BQC196644 BZY196641:BZY196644 CJU196641:CJU196644 CTQ196641:CTQ196644 DDM196641:DDM196644 DNI196641:DNI196644 DXE196641:DXE196644 EHA196641:EHA196644 EQW196641:EQW196644 FAS196641:FAS196644 FKO196641:FKO196644 FUK196641:FUK196644 GEG196641:GEG196644 GOC196641:GOC196644 GXY196641:GXY196644 HHU196641:HHU196644 HRQ196641:HRQ196644 IBM196641:IBM196644 ILI196641:ILI196644 IVE196641:IVE196644 JFA196641:JFA196644 JOW196641:JOW196644 JYS196641:JYS196644 KIO196641:KIO196644 KSK196641:KSK196644 LCG196641:LCG196644 LMC196641:LMC196644 LVY196641:LVY196644 MFU196641:MFU196644 MPQ196641:MPQ196644 MZM196641:MZM196644 NJI196641:NJI196644 NTE196641:NTE196644 ODA196641:ODA196644 OMW196641:OMW196644 OWS196641:OWS196644 PGO196641:PGO196644 PQK196641:PQK196644 QAG196641:QAG196644 QKC196641:QKC196644 QTY196641:QTY196644 RDU196641:RDU196644 RNQ196641:RNQ196644 RXM196641:RXM196644 SHI196641:SHI196644 SRE196641:SRE196644 TBA196641:TBA196644 TKW196641:TKW196644 TUS196641:TUS196644 UEO196641:UEO196644 UOK196641:UOK196644 UYG196641:UYG196644 VIC196641:VIC196644 VRY196641:VRY196644 WBU196641:WBU196644 WLQ196641:WLQ196644 WVM196641:WVM196644 E262177:E262180 JA262177:JA262180 SW262177:SW262180 ACS262177:ACS262180 AMO262177:AMO262180 AWK262177:AWK262180 BGG262177:BGG262180 BQC262177:BQC262180 BZY262177:BZY262180 CJU262177:CJU262180 CTQ262177:CTQ262180 DDM262177:DDM262180 DNI262177:DNI262180 DXE262177:DXE262180 EHA262177:EHA262180 EQW262177:EQW262180 FAS262177:FAS262180 FKO262177:FKO262180 FUK262177:FUK262180 GEG262177:GEG262180 GOC262177:GOC262180 GXY262177:GXY262180 HHU262177:HHU262180 HRQ262177:HRQ262180 IBM262177:IBM262180 ILI262177:ILI262180 IVE262177:IVE262180 JFA262177:JFA262180 JOW262177:JOW262180 JYS262177:JYS262180 KIO262177:KIO262180 KSK262177:KSK262180 LCG262177:LCG262180 LMC262177:LMC262180 LVY262177:LVY262180 MFU262177:MFU262180 MPQ262177:MPQ262180 MZM262177:MZM262180 NJI262177:NJI262180 NTE262177:NTE262180 ODA262177:ODA262180 OMW262177:OMW262180 OWS262177:OWS262180 PGO262177:PGO262180 PQK262177:PQK262180 QAG262177:QAG262180 QKC262177:QKC262180 QTY262177:QTY262180 RDU262177:RDU262180 RNQ262177:RNQ262180 RXM262177:RXM262180 SHI262177:SHI262180 SRE262177:SRE262180 TBA262177:TBA262180 TKW262177:TKW262180 TUS262177:TUS262180 UEO262177:UEO262180 UOK262177:UOK262180 UYG262177:UYG262180 VIC262177:VIC262180 VRY262177:VRY262180 WBU262177:WBU262180 WLQ262177:WLQ262180 WVM262177:WVM262180 E327713:E327716 JA327713:JA327716 SW327713:SW327716 ACS327713:ACS327716 AMO327713:AMO327716 AWK327713:AWK327716 BGG327713:BGG327716 BQC327713:BQC327716 BZY327713:BZY327716 CJU327713:CJU327716 CTQ327713:CTQ327716 DDM327713:DDM327716 DNI327713:DNI327716 DXE327713:DXE327716 EHA327713:EHA327716 EQW327713:EQW327716 FAS327713:FAS327716 FKO327713:FKO327716 FUK327713:FUK327716 GEG327713:GEG327716 GOC327713:GOC327716 GXY327713:GXY327716 HHU327713:HHU327716 HRQ327713:HRQ327716 IBM327713:IBM327716 ILI327713:ILI327716 IVE327713:IVE327716 JFA327713:JFA327716 JOW327713:JOW327716 JYS327713:JYS327716 KIO327713:KIO327716 KSK327713:KSK327716 LCG327713:LCG327716 LMC327713:LMC327716 LVY327713:LVY327716 MFU327713:MFU327716 MPQ327713:MPQ327716 MZM327713:MZM327716 NJI327713:NJI327716 NTE327713:NTE327716 ODA327713:ODA327716 OMW327713:OMW327716 OWS327713:OWS327716 PGO327713:PGO327716 PQK327713:PQK327716 QAG327713:QAG327716 QKC327713:QKC327716 QTY327713:QTY327716 RDU327713:RDU327716 RNQ327713:RNQ327716 RXM327713:RXM327716 SHI327713:SHI327716 SRE327713:SRE327716 TBA327713:TBA327716 TKW327713:TKW327716 TUS327713:TUS327716 UEO327713:UEO327716 UOK327713:UOK327716 UYG327713:UYG327716 VIC327713:VIC327716 VRY327713:VRY327716 WBU327713:WBU327716 WLQ327713:WLQ327716 WVM327713:WVM327716 E393249:E393252 JA393249:JA393252 SW393249:SW393252 ACS393249:ACS393252 AMO393249:AMO393252 AWK393249:AWK393252 BGG393249:BGG393252 BQC393249:BQC393252 BZY393249:BZY393252 CJU393249:CJU393252 CTQ393249:CTQ393252 DDM393249:DDM393252 DNI393249:DNI393252 DXE393249:DXE393252 EHA393249:EHA393252 EQW393249:EQW393252 FAS393249:FAS393252 FKO393249:FKO393252 FUK393249:FUK393252 GEG393249:GEG393252 GOC393249:GOC393252 GXY393249:GXY393252 HHU393249:HHU393252 HRQ393249:HRQ393252 IBM393249:IBM393252 ILI393249:ILI393252 IVE393249:IVE393252 JFA393249:JFA393252 JOW393249:JOW393252 JYS393249:JYS393252 KIO393249:KIO393252 KSK393249:KSK393252 LCG393249:LCG393252 LMC393249:LMC393252 LVY393249:LVY393252 MFU393249:MFU393252 MPQ393249:MPQ393252 MZM393249:MZM393252 NJI393249:NJI393252 NTE393249:NTE393252 ODA393249:ODA393252 OMW393249:OMW393252 OWS393249:OWS393252 PGO393249:PGO393252 PQK393249:PQK393252 QAG393249:QAG393252 QKC393249:QKC393252 QTY393249:QTY393252 RDU393249:RDU393252 RNQ393249:RNQ393252 RXM393249:RXM393252 SHI393249:SHI393252 SRE393249:SRE393252 TBA393249:TBA393252 TKW393249:TKW393252 TUS393249:TUS393252 UEO393249:UEO393252 UOK393249:UOK393252 UYG393249:UYG393252 VIC393249:VIC393252 VRY393249:VRY393252 WBU393249:WBU393252 WLQ393249:WLQ393252 WVM393249:WVM393252 E458785:E458788 JA458785:JA458788 SW458785:SW458788 ACS458785:ACS458788 AMO458785:AMO458788 AWK458785:AWK458788 BGG458785:BGG458788 BQC458785:BQC458788 BZY458785:BZY458788 CJU458785:CJU458788 CTQ458785:CTQ458788 DDM458785:DDM458788 DNI458785:DNI458788 DXE458785:DXE458788 EHA458785:EHA458788 EQW458785:EQW458788 FAS458785:FAS458788 FKO458785:FKO458788 FUK458785:FUK458788 GEG458785:GEG458788 GOC458785:GOC458788 GXY458785:GXY458788 HHU458785:HHU458788 HRQ458785:HRQ458788 IBM458785:IBM458788 ILI458785:ILI458788 IVE458785:IVE458788 JFA458785:JFA458788 JOW458785:JOW458788 JYS458785:JYS458788 KIO458785:KIO458788 KSK458785:KSK458788 LCG458785:LCG458788 LMC458785:LMC458788 LVY458785:LVY458788 MFU458785:MFU458788 MPQ458785:MPQ458788 MZM458785:MZM458788 NJI458785:NJI458788 NTE458785:NTE458788 ODA458785:ODA458788 OMW458785:OMW458788 OWS458785:OWS458788 PGO458785:PGO458788 PQK458785:PQK458788 QAG458785:QAG458788 QKC458785:QKC458788 QTY458785:QTY458788 RDU458785:RDU458788 RNQ458785:RNQ458788 RXM458785:RXM458788 SHI458785:SHI458788 SRE458785:SRE458788 TBA458785:TBA458788 TKW458785:TKW458788 TUS458785:TUS458788 UEO458785:UEO458788 UOK458785:UOK458788 UYG458785:UYG458788 VIC458785:VIC458788 VRY458785:VRY458788 WBU458785:WBU458788 WLQ458785:WLQ458788 WVM458785:WVM458788 E524321:E524324 JA524321:JA524324 SW524321:SW524324 ACS524321:ACS524324 AMO524321:AMO524324 AWK524321:AWK524324 BGG524321:BGG524324 BQC524321:BQC524324 BZY524321:BZY524324 CJU524321:CJU524324 CTQ524321:CTQ524324 DDM524321:DDM524324 DNI524321:DNI524324 DXE524321:DXE524324 EHA524321:EHA524324 EQW524321:EQW524324 FAS524321:FAS524324 FKO524321:FKO524324 FUK524321:FUK524324 GEG524321:GEG524324 GOC524321:GOC524324 GXY524321:GXY524324 HHU524321:HHU524324 HRQ524321:HRQ524324 IBM524321:IBM524324 ILI524321:ILI524324 IVE524321:IVE524324 JFA524321:JFA524324 JOW524321:JOW524324 JYS524321:JYS524324 KIO524321:KIO524324 KSK524321:KSK524324 LCG524321:LCG524324 LMC524321:LMC524324 LVY524321:LVY524324 MFU524321:MFU524324 MPQ524321:MPQ524324 MZM524321:MZM524324 NJI524321:NJI524324 NTE524321:NTE524324 ODA524321:ODA524324 OMW524321:OMW524324 OWS524321:OWS524324 PGO524321:PGO524324 PQK524321:PQK524324 QAG524321:QAG524324 QKC524321:QKC524324 QTY524321:QTY524324 RDU524321:RDU524324 RNQ524321:RNQ524324 RXM524321:RXM524324 SHI524321:SHI524324 SRE524321:SRE524324 TBA524321:TBA524324 TKW524321:TKW524324 TUS524321:TUS524324 UEO524321:UEO524324 UOK524321:UOK524324 UYG524321:UYG524324 VIC524321:VIC524324 VRY524321:VRY524324 WBU524321:WBU524324 WLQ524321:WLQ524324 WVM524321:WVM524324 E589857:E589860 JA589857:JA589860 SW589857:SW589860 ACS589857:ACS589860 AMO589857:AMO589860 AWK589857:AWK589860 BGG589857:BGG589860 BQC589857:BQC589860 BZY589857:BZY589860 CJU589857:CJU589860 CTQ589857:CTQ589860 DDM589857:DDM589860 DNI589857:DNI589860 DXE589857:DXE589860 EHA589857:EHA589860 EQW589857:EQW589860 FAS589857:FAS589860 FKO589857:FKO589860 FUK589857:FUK589860 GEG589857:GEG589860 GOC589857:GOC589860 GXY589857:GXY589860 HHU589857:HHU589860 HRQ589857:HRQ589860 IBM589857:IBM589860 ILI589857:ILI589860 IVE589857:IVE589860 JFA589857:JFA589860 JOW589857:JOW589860 JYS589857:JYS589860 KIO589857:KIO589860 KSK589857:KSK589860 LCG589857:LCG589860 LMC589857:LMC589860 LVY589857:LVY589860 MFU589857:MFU589860 MPQ589857:MPQ589860 MZM589857:MZM589860 NJI589857:NJI589860 NTE589857:NTE589860 ODA589857:ODA589860 OMW589857:OMW589860 OWS589857:OWS589860 PGO589857:PGO589860 PQK589857:PQK589860 QAG589857:QAG589860 QKC589857:QKC589860 QTY589857:QTY589860 RDU589857:RDU589860 RNQ589857:RNQ589860 RXM589857:RXM589860 SHI589857:SHI589860 SRE589857:SRE589860 TBA589857:TBA589860 TKW589857:TKW589860 TUS589857:TUS589860 UEO589857:UEO589860 UOK589857:UOK589860 UYG589857:UYG589860 VIC589857:VIC589860 VRY589857:VRY589860 WBU589857:WBU589860 WLQ589857:WLQ589860 WVM589857:WVM589860 E655393:E655396 JA655393:JA655396 SW655393:SW655396 ACS655393:ACS655396 AMO655393:AMO655396 AWK655393:AWK655396 BGG655393:BGG655396 BQC655393:BQC655396 BZY655393:BZY655396 CJU655393:CJU655396 CTQ655393:CTQ655396 DDM655393:DDM655396 DNI655393:DNI655396 DXE655393:DXE655396 EHA655393:EHA655396 EQW655393:EQW655396 FAS655393:FAS655396 FKO655393:FKO655396 FUK655393:FUK655396 GEG655393:GEG655396 GOC655393:GOC655396 GXY655393:GXY655396 HHU655393:HHU655396 HRQ655393:HRQ655396 IBM655393:IBM655396 ILI655393:ILI655396 IVE655393:IVE655396 JFA655393:JFA655396 JOW655393:JOW655396 JYS655393:JYS655396 KIO655393:KIO655396 KSK655393:KSK655396 LCG655393:LCG655396 LMC655393:LMC655396 LVY655393:LVY655396 MFU655393:MFU655396 MPQ655393:MPQ655396 MZM655393:MZM655396 NJI655393:NJI655396 NTE655393:NTE655396 ODA655393:ODA655396 OMW655393:OMW655396 OWS655393:OWS655396 PGO655393:PGO655396 PQK655393:PQK655396 QAG655393:QAG655396 QKC655393:QKC655396 QTY655393:QTY655396 RDU655393:RDU655396 RNQ655393:RNQ655396 RXM655393:RXM655396 SHI655393:SHI655396 SRE655393:SRE655396 TBA655393:TBA655396 TKW655393:TKW655396 TUS655393:TUS655396 UEO655393:UEO655396 UOK655393:UOK655396 UYG655393:UYG655396 VIC655393:VIC655396 VRY655393:VRY655396 WBU655393:WBU655396 WLQ655393:WLQ655396 WVM655393:WVM655396 E720929:E720932 JA720929:JA720932 SW720929:SW720932 ACS720929:ACS720932 AMO720929:AMO720932 AWK720929:AWK720932 BGG720929:BGG720932 BQC720929:BQC720932 BZY720929:BZY720932 CJU720929:CJU720932 CTQ720929:CTQ720932 DDM720929:DDM720932 DNI720929:DNI720932 DXE720929:DXE720932 EHA720929:EHA720932 EQW720929:EQW720932 FAS720929:FAS720932 FKO720929:FKO720932 FUK720929:FUK720932 GEG720929:GEG720932 GOC720929:GOC720932 GXY720929:GXY720932 HHU720929:HHU720932 HRQ720929:HRQ720932 IBM720929:IBM720932 ILI720929:ILI720932 IVE720929:IVE720932 JFA720929:JFA720932 JOW720929:JOW720932 JYS720929:JYS720932 KIO720929:KIO720932 KSK720929:KSK720932 LCG720929:LCG720932 LMC720929:LMC720932 LVY720929:LVY720932 MFU720929:MFU720932 MPQ720929:MPQ720932 MZM720929:MZM720932 NJI720929:NJI720932 NTE720929:NTE720932 ODA720929:ODA720932 OMW720929:OMW720932 OWS720929:OWS720932 PGO720929:PGO720932 PQK720929:PQK720932 QAG720929:QAG720932 QKC720929:QKC720932 QTY720929:QTY720932 RDU720929:RDU720932 RNQ720929:RNQ720932 RXM720929:RXM720932 SHI720929:SHI720932 SRE720929:SRE720932 TBA720929:TBA720932 TKW720929:TKW720932 TUS720929:TUS720932 UEO720929:UEO720932 UOK720929:UOK720932 UYG720929:UYG720932 VIC720929:VIC720932 VRY720929:VRY720932 WBU720929:WBU720932 WLQ720929:WLQ720932 WVM720929:WVM720932 E786465:E786468 JA786465:JA786468 SW786465:SW786468 ACS786465:ACS786468 AMO786465:AMO786468 AWK786465:AWK786468 BGG786465:BGG786468 BQC786465:BQC786468 BZY786465:BZY786468 CJU786465:CJU786468 CTQ786465:CTQ786468 DDM786465:DDM786468 DNI786465:DNI786468 DXE786465:DXE786468 EHA786465:EHA786468 EQW786465:EQW786468 FAS786465:FAS786468 FKO786465:FKO786468 FUK786465:FUK786468 GEG786465:GEG786468 GOC786465:GOC786468 GXY786465:GXY786468 HHU786465:HHU786468 HRQ786465:HRQ786468 IBM786465:IBM786468 ILI786465:ILI786468 IVE786465:IVE786468 JFA786465:JFA786468 JOW786465:JOW786468 JYS786465:JYS786468 KIO786465:KIO786468 KSK786465:KSK786468 LCG786465:LCG786468 LMC786465:LMC786468 LVY786465:LVY786468 MFU786465:MFU786468 MPQ786465:MPQ786468 MZM786465:MZM786468 NJI786465:NJI786468 NTE786465:NTE786468 ODA786465:ODA786468 OMW786465:OMW786468 OWS786465:OWS786468 PGO786465:PGO786468 PQK786465:PQK786468 QAG786465:QAG786468 QKC786465:QKC786468 QTY786465:QTY786468 RDU786465:RDU786468 RNQ786465:RNQ786468 RXM786465:RXM786468 SHI786465:SHI786468 SRE786465:SRE786468 TBA786465:TBA786468 TKW786465:TKW786468 TUS786465:TUS786468 UEO786465:UEO786468 UOK786465:UOK786468 UYG786465:UYG786468 VIC786465:VIC786468 VRY786465:VRY786468 WBU786465:WBU786468 WLQ786465:WLQ786468 WVM786465:WVM786468 E852001:E852004 JA852001:JA852004 SW852001:SW852004 ACS852001:ACS852004 AMO852001:AMO852004 AWK852001:AWK852004 BGG852001:BGG852004 BQC852001:BQC852004 BZY852001:BZY852004 CJU852001:CJU852004 CTQ852001:CTQ852004 DDM852001:DDM852004 DNI852001:DNI852004 DXE852001:DXE852004 EHA852001:EHA852004 EQW852001:EQW852004 FAS852001:FAS852004 FKO852001:FKO852004 FUK852001:FUK852004 GEG852001:GEG852004 GOC852001:GOC852004 GXY852001:GXY852004 HHU852001:HHU852004 HRQ852001:HRQ852004 IBM852001:IBM852004 ILI852001:ILI852004 IVE852001:IVE852004 JFA852001:JFA852004 JOW852001:JOW852004 JYS852001:JYS852004 KIO852001:KIO852004 KSK852001:KSK852004 LCG852001:LCG852004 LMC852001:LMC852004 LVY852001:LVY852004 MFU852001:MFU852004 MPQ852001:MPQ852004 MZM852001:MZM852004 NJI852001:NJI852004 NTE852001:NTE852004 ODA852001:ODA852004 OMW852001:OMW852004 OWS852001:OWS852004 PGO852001:PGO852004 PQK852001:PQK852004 QAG852001:QAG852004 QKC852001:QKC852004 QTY852001:QTY852004 RDU852001:RDU852004 RNQ852001:RNQ852004 RXM852001:RXM852004 SHI852001:SHI852004 SRE852001:SRE852004 TBA852001:TBA852004 TKW852001:TKW852004 TUS852001:TUS852004 UEO852001:UEO852004 UOK852001:UOK852004 UYG852001:UYG852004 VIC852001:VIC852004 VRY852001:VRY852004 WBU852001:WBU852004 WLQ852001:WLQ852004 WVM852001:WVM852004 E917537:E917540 JA917537:JA917540 SW917537:SW917540 ACS917537:ACS917540 AMO917537:AMO917540 AWK917537:AWK917540 BGG917537:BGG917540 BQC917537:BQC917540 BZY917537:BZY917540 CJU917537:CJU917540 CTQ917537:CTQ917540 DDM917537:DDM917540 DNI917537:DNI917540 DXE917537:DXE917540 EHA917537:EHA917540 EQW917537:EQW917540 FAS917537:FAS917540 FKO917537:FKO917540 FUK917537:FUK917540 GEG917537:GEG917540 GOC917537:GOC917540 GXY917537:GXY917540 HHU917537:HHU917540 HRQ917537:HRQ917540 IBM917537:IBM917540 ILI917537:ILI917540 IVE917537:IVE917540 JFA917537:JFA917540 JOW917537:JOW917540 JYS917537:JYS917540 KIO917537:KIO917540 KSK917537:KSK917540 LCG917537:LCG917540 LMC917537:LMC917540 LVY917537:LVY917540 MFU917537:MFU917540 MPQ917537:MPQ917540 MZM917537:MZM917540 NJI917537:NJI917540 NTE917537:NTE917540 ODA917537:ODA917540 OMW917537:OMW917540 OWS917537:OWS917540 PGO917537:PGO917540 PQK917537:PQK917540 QAG917537:QAG917540 QKC917537:QKC917540 QTY917537:QTY917540 RDU917537:RDU917540 RNQ917537:RNQ917540 RXM917537:RXM917540 SHI917537:SHI917540 SRE917537:SRE917540 TBA917537:TBA917540 TKW917537:TKW917540 TUS917537:TUS917540 UEO917537:UEO917540 UOK917537:UOK917540 UYG917537:UYG917540 VIC917537:VIC917540 VRY917537:VRY917540 WBU917537:WBU917540 WLQ917537:WLQ917540 WVM917537:WVM917540 E983073:E983076 JA983073:JA983076 SW983073:SW983076 ACS983073:ACS983076 AMO983073:AMO983076 AWK983073:AWK983076 BGG983073:BGG983076 BQC983073:BQC983076 BZY983073:BZY983076 CJU983073:CJU983076 CTQ983073:CTQ983076 DDM983073:DDM983076 DNI983073:DNI983076 DXE983073:DXE983076 EHA983073:EHA983076 EQW983073:EQW983076 FAS983073:FAS983076 FKO983073:FKO983076 FUK983073:FUK983076 GEG983073:GEG983076 GOC983073:GOC983076 GXY983073:GXY983076 HHU983073:HHU983076 HRQ983073:HRQ983076 IBM983073:IBM983076 ILI983073:ILI983076 IVE983073:IVE983076 JFA983073:JFA983076 JOW983073:JOW983076 JYS983073:JYS983076 KIO983073:KIO983076 KSK983073:KSK983076 LCG983073:LCG983076 LMC983073:LMC983076 LVY983073:LVY983076 MFU983073:MFU983076 MPQ983073:MPQ983076 MZM983073:MZM983076 NJI983073:NJI983076 NTE983073:NTE983076 ODA983073:ODA983076 OMW983073:OMW983076 OWS983073:OWS983076 PGO983073:PGO983076 PQK983073:PQK983076 QAG983073:QAG983076 QKC983073:QKC983076 QTY983073:QTY983076 RDU983073:RDU983076 RNQ983073:RNQ983076 RXM983073:RXM983076 SHI983073:SHI983076 SRE983073:SRE983076 TBA983073:TBA983076 TKW983073:TKW983076 TUS983073:TUS983076 UEO983073:UEO983076 UOK983073:UOK983076 UYG983073:UYG983076 VIC983073:VIC983076 VRY983073:VRY983076 WBU983073:WBU983076 WLQ983073:WLQ983076 WVM983073:WVM983076 WVM36:WVM39 WLQ36:WLQ39 WBU36:WBU39 VRY36:VRY39 VIC36:VIC39 UYG36:UYG39 UOK36:UOK39 UEO36:UEO39 TUS36:TUS39 TKW36:TKW39 TBA36:TBA39 SRE36:SRE39 SHI36:SHI39 RXM36:RXM39 RNQ36:RNQ39 RDU36:RDU39 QTY36:QTY39 QKC36:QKC39 QAG36:QAG39 PQK36:PQK39 PGO36:PGO39 OWS36:OWS39 OMW36:OMW39 ODA36:ODA39 NTE36:NTE39 NJI36:NJI39 MZM36:MZM39 MPQ36:MPQ39 MFU36:MFU39 LVY36:LVY39 LMC36:LMC39 LCG36:LCG39 KSK36:KSK39 KIO36:KIO39 JYS36:JYS39 JOW36:JOW39 JFA36:JFA39 IVE36:IVE39 ILI36:ILI39 IBM36:IBM39 HRQ36:HRQ39 HHU36:HHU39 GXY36:GXY39 GOC36:GOC39 GEG36:GEG39 FUK36:FUK39 FKO36:FKO39 FAS36:FAS39 EQW36:EQW39 EHA36:EHA39 DXE36:DXE39 DNI36:DNI39 DDM36:DDM39 CTQ36:CTQ39 CJU36:CJU39 BZY36:BZY39 BQC36:BQC39 BGG36:BGG39 AWK36:AWK39 AMO36:AMO39 ACS36:ACS39 SW36:SW39 JA36:JA39 E36:E39">
      <formula1>sbwt_name</formula1>
    </dataValidation>
    <dataValidation type="list" allowBlank="1" showInputMessage="1" showErrorMessage="1" errorTitle="Внимание" error="Выберите значение из предложенного списка!" sqref="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WVM25 WLQ25 WBU25 VRY25 VIC25 UYG25 UOK25 UEO25 TUS25 TKW25 TBA25 SRE25 SHI25 RXM25 RNQ25 RDU25 QTY25 QKC25 QAG25 PQK25 PGO25 OWS25 OMW25 ODA25 NTE25 NJI25 MZM25 MPQ25 MFU25 LVY25 LMC25 LCG25 KSK25 KIO25 JYS25 JOW25 JFA25 IVE25 ILI25 IBM25 HRQ25 HHU25 GXY25 GOC25 GEG25 FUK25 FKO25 FAS25 EQW25 EHA25 DXE25 DNI25 DDM25 CTQ25 CJU25 BZY25 BQC25 BGG25 AWK25 AMO25 ACS25 SW25 JA25 E25">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7:E65658 JA65657:JA65658 SW65657:SW65658 ACS65657:ACS65658 AMO65657:AMO65658 AWK65657:AWK65658 BGG65657:BGG65658 BQC65657:BQC65658 BZY65657:BZY65658 CJU65657:CJU65658 CTQ65657:CTQ65658 DDM65657:DDM65658 DNI65657:DNI65658 DXE65657:DXE65658 EHA65657:EHA65658 EQW65657:EQW65658 FAS65657:FAS65658 FKO65657:FKO65658 FUK65657:FUK65658 GEG65657:GEG65658 GOC65657:GOC65658 GXY65657:GXY65658 HHU65657:HHU65658 HRQ65657:HRQ65658 IBM65657:IBM65658 ILI65657:ILI65658 IVE65657:IVE65658 JFA65657:JFA65658 JOW65657:JOW65658 JYS65657:JYS65658 KIO65657:KIO65658 KSK65657:KSK65658 LCG65657:LCG65658 LMC65657:LMC65658 LVY65657:LVY65658 MFU65657:MFU65658 MPQ65657:MPQ65658 MZM65657:MZM65658 NJI65657:NJI65658 NTE65657:NTE65658 ODA65657:ODA65658 OMW65657:OMW65658 OWS65657:OWS65658 PGO65657:PGO65658 PQK65657:PQK65658 QAG65657:QAG65658 QKC65657:QKC65658 QTY65657:QTY65658 RDU65657:RDU65658 RNQ65657:RNQ65658 RXM65657:RXM65658 SHI65657:SHI65658 SRE65657:SRE65658 TBA65657:TBA65658 TKW65657:TKW65658 TUS65657:TUS65658 UEO65657:UEO65658 UOK65657:UOK65658 UYG65657:UYG65658 VIC65657:VIC65658 VRY65657:VRY65658 WBU65657:WBU65658 WLQ65657:WLQ65658 WVM65657:WVM65658 E131193:E131194 JA131193:JA131194 SW131193:SW131194 ACS131193:ACS131194 AMO131193:AMO131194 AWK131193:AWK131194 BGG131193:BGG131194 BQC131193:BQC131194 BZY131193:BZY131194 CJU131193:CJU131194 CTQ131193:CTQ131194 DDM131193:DDM131194 DNI131193:DNI131194 DXE131193:DXE131194 EHA131193:EHA131194 EQW131193:EQW131194 FAS131193:FAS131194 FKO131193:FKO131194 FUK131193:FUK131194 GEG131193:GEG131194 GOC131193:GOC131194 GXY131193:GXY131194 HHU131193:HHU131194 HRQ131193:HRQ131194 IBM131193:IBM131194 ILI131193:ILI131194 IVE131193:IVE131194 JFA131193:JFA131194 JOW131193:JOW131194 JYS131193:JYS131194 KIO131193:KIO131194 KSK131193:KSK131194 LCG131193:LCG131194 LMC131193:LMC131194 LVY131193:LVY131194 MFU131193:MFU131194 MPQ131193:MPQ131194 MZM131193:MZM131194 NJI131193:NJI131194 NTE131193:NTE131194 ODA131193:ODA131194 OMW131193:OMW131194 OWS131193:OWS131194 PGO131193:PGO131194 PQK131193:PQK131194 QAG131193:QAG131194 QKC131193:QKC131194 QTY131193:QTY131194 RDU131193:RDU131194 RNQ131193:RNQ131194 RXM131193:RXM131194 SHI131193:SHI131194 SRE131193:SRE131194 TBA131193:TBA131194 TKW131193:TKW131194 TUS131193:TUS131194 UEO131193:UEO131194 UOK131193:UOK131194 UYG131193:UYG131194 VIC131193:VIC131194 VRY131193:VRY131194 WBU131193:WBU131194 WLQ131193:WLQ131194 WVM131193:WVM131194 E196729:E196730 JA196729:JA196730 SW196729:SW196730 ACS196729:ACS196730 AMO196729:AMO196730 AWK196729:AWK196730 BGG196729:BGG196730 BQC196729:BQC196730 BZY196729:BZY196730 CJU196729:CJU196730 CTQ196729:CTQ196730 DDM196729:DDM196730 DNI196729:DNI196730 DXE196729:DXE196730 EHA196729:EHA196730 EQW196729:EQW196730 FAS196729:FAS196730 FKO196729:FKO196730 FUK196729:FUK196730 GEG196729:GEG196730 GOC196729:GOC196730 GXY196729:GXY196730 HHU196729:HHU196730 HRQ196729:HRQ196730 IBM196729:IBM196730 ILI196729:ILI196730 IVE196729:IVE196730 JFA196729:JFA196730 JOW196729:JOW196730 JYS196729:JYS196730 KIO196729:KIO196730 KSK196729:KSK196730 LCG196729:LCG196730 LMC196729:LMC196730 LVY196729:LVY196730 MFU196729:MFU196730 MPQ196729:MPQ196730 MZM196729:MZM196730 NJI196729:NJI196730 NTE196729:NTE196730 ODA196729:ODA196730 OMW196729:OMW196730 OWS196729:OWS196730 PGO196729:PGO196730 PQK196729:PQK196730 QAG196729:QAG196730 QKC196729:QKC196730 QTY196729:QTY196730 RDU196729:RDU196730 RNQ196729:RNQ196730 RXM196729:RXM196730 SHI196729:SHI196730 SRE196729:SRE196730 TBA196729:TBA196730 TKW196729:TKW196730 TUS196729:TUS196730 UEO196729:UEO196730 UOK196729:UOK196730 UYG196729:UYG196730 VIC196729:VIC196730 VRY196729:VRY196730 WBU196729:WBU196730 WLQ196729:WLQ196730 WVM196729:WVM196730 E262265:E262266 JA262265:JA262266 SW262265:SW262266 ACS262265:ACS262266 AMO262265:AMO262266 AWK262265:AWK262266 BGG262265:BGG262266 BQC262265:BQC262266 BZY262265:BZY262266 CJU262265:CJU262266 CTQ262265:CTQ262266 DDM262265:DDM262266 DNI262265:DNI262266 DXE262265:DXE262266 EHA262265:EHA262266 EQW262265:EQW262266 FAS262265:FAS262266 FKO262265:FKO262266 FUK262265:FUK262266 GEG262265:GEG262266 GOC262265:GOC262266 GXY262265:GXY262266 HHU262265:HHU262266 HRQ262265:HRQ262266 IBM262265:IBM262266 ILI262265:ILI262266 IVE262265:IVE262266 JFA262265:JFA262266 JOW262265:JOW262266 JYS262265:JYS262266 KIO262265:KIO262266 KSK262265:KSK262266 LCG262265:LCG262266 LMC262265:LMC262266 LVY262265:LVY262266 MFU262265:MFU262266 MPQ262265:MPQ262266 MZM262265:MZM262266 NJI262265:NJI262266 NTE262265:NTE262266 ODA262265:ODA262266 OMW262265:OMW262266 OWS262265:OWS262266 PGO262265:PGO262266 PQK262265:PQK262266 QAG262265:QAG262266 QKC262265:QKC262266 QTY262265:QTY262266 RDU262265:RDU262266 RNQ262265:RNQ262266 RXM262265:RXM262266 SHI262265:SHI262266 SRE262265:SRE262266 TBA262265:TBA262266 TKW262265:TKW262266 TUS262265:TUS262266 UEO262265:UEO262266 UOK262265:UOK262266 UYG262265:UYG262266 VIC262265:VIC262266 VRY262265:VRY262266 WBU262265:WBU262266 WLQ262265:WLQ262266 WVM262265:WVM262266 E327801:E327802 JA327801:JA327802 SW327801:SW327802 ACS327801:ACS327802 AMO327801:AMO327802 AWK327801:AWK327802 BGG327801:BGG327802 BQC327801:BQC327802 BZY327801:BZY327802 CJU327801:CJU327802 CTQ327801:CTQ327802 DDM327801:DDM327802 DNI327801:DNI327802 DXE327801:DXE327802 EHA327801:EHA327802 EQW327801:EQW327802 FAS327801:FAS327802 FKO327801:FKO327802 FUK327801:FUK327802 GEG327801:GEG327802 GOC327801:GOC327802 GXY327801:GXY327802 HHU327801:HHU327802 HRQ327801:HRQ327802 IBM327801:IBM327802 ILI327801:ILI327802 IVE327801:IVE327802 JFA327801:JFA327802 JOW327801:JOW327802 JYS327801:JYS327802 KIO327801:KIO327802 KSK327801:KSK327802 LCG327801:LCG327802 LMC327801:LMC327802 LVY327801:LVY327802 MFU327801:MFU327802 MPQ327801:MPQ327802 MZM327801:MZM327802 NJI327801:NJI327802 NTE327801:NTE327802 ODA327801:ODA327802 OMW327801:OMW327802 OWS327801:OWS327802 PGO327801:PGO327802 PQK327801:PQK327802 QAG327801:QAG327802 QKC327801:QKC327802 QTY327801:QTY327802 RDU327801:RDU327802 RNQ327801:RNQ327802 RXM327801:RXM327802 SHI327801:SHI327802 SRE327801:SRE327802 TBA327801:TBA327802 TKW327801:TKW327802 TUS327801:TUS327802 UEO327801:UEO327802 UOK327801:UOK327802 UYG327801:UYG327802 VIC327801:VIC327802 VRY327801:VRY327802 WBU327801:WBU327802 WLQ327801:WLQ327802 WVM327801:WVM327802 E393337:E393338 JA393337:JA393338 SW393337:SW393338 ACS393337:ACS393338 AMO393337:AMO393338 AWK393337:AWK393338 BGG393337:BGG393338 BQC393337:BQC393338 BZY393337:BZY393338 CJU393337:CJU393338 CTQ393337:CTQ393338 DDM393337:DDM393338 DNI393337:DNI393338 DXE393337:DXE393338 EHA393337:EHA393338 EQW393337:EQW393338 FAS393337:FAS393338 FKO393337:FKO393338 FUK393337:FUK393338 GEG393337:GEG393338 GOC393337:GOC393338 GXY393337:GXY393338 HHU393337:HHU393338 HRQ393337:HRQ393338 IBM393337:IBM393338 ILI393337:ILI393338 IVE393337:IVE393338 JFA393337:JFA393338 JOW393337:JOW393338 JYS393337:JYS393338 KIO393337:KIO393338 KSK393337:KSK393338 LCG393337:LCG393338 LMC393337:LMC393338 LVY393337:LVY393338 MFU393337:MFU393338 MPQ393337:MPQ393338 MZM393337:MZM393338 NJI393337:NJI393338 NTE393337:NTE393338 ODA393337:ODA393338 OMW393337:OMW393338 OWS393337:OWS393338 PGO393337:PGO393338 PQK393337:PQK393338 QAG393337:QAG393338 QKC393337:QKC393338 QTY393337:QTY393338 RDU393337:RDU393338 RNQ393337:RNQ393338 RXM393337:RXM393338 SHI393337:SHI393338 SRE393337:SRE393338 TBA393337:TBA393338 TKW393337:TKW393338 TUS393337:TUS393338 UEO393337:UEO393338 UOK393337:UOK393338 UYG393337:UYG393338 VIC393337:VIC393338 VRY393337:VRY393338 WBU393337:WBU393338 WLQ393337:WLQ393338 WVM393337:WVM393338 E458873:E458874 JA458873:JA458874 SW458873:SW458874 ACS458873:ACS458874 AMO458873:AMO458874 AWK458873:AWK458874 BGG458873:BGG458874 BQC458873:BQC458874 BZY458873:BZY458874 CJU458873:CJU458874 CTQ458873:CTQ458874 DDM458873:DDM458874 DNI458873:DNI458874 DXE458873:DXE458874 EHA458873:EHA458874 EQW458873:EQW458874 FAS458873:FAS458874 FKO458873:FKO458874 FUK458873:FUK458874 GEG458873:GEG458874 GOC458873:GOC458874 GXY458873:GXY458874 HHU458873:HHU458874 HRQ458873:HRQ458874 IBM458873:IBM458874 ILI458873:ILI458874 IVE458873:IVE458874 JFA458873:JFA458874 JOW458873:JOW458874 JYS458873:JYS458874 KIO458873:KIO458874 KSK458873:KSK458874 LCG458873:LCG458874 LMC458873:LMC458874 LVY458873:LVY458874 MFU458873:MFU458874 MPQ458873:MPQ458874 MZM458873:MZM458874 NJI458873:NJI458874 NTE458873:NTE458874 ODA458873:ODA458874 OMW458873:OMW458874 OWS458873:OWS458874 PGO458873:PGO458874 PQK458873:PQK458874 QAG458873:QAG458874 QKC458873:QKC458874 QTY458873:QTY458874 RDU458873:RDU458874 RNQ458873:RNQ458874 RXM458873:RXM458874 SHI458873:SHI458874 SRE458873:SRE458874 TBA458873:TBA458874 TKW458873:TKW458874 TUS458873:TUS458874 UEO458873:UEO458874 UOK458873:UOK458874 UYG458873:UYG458874 VIC458873:VIC458874 VRY458873:VRY458874 WBU458873:WBU458874 WLQ458873:WLQ458874 WVM458873:WVM458874 E524409:E524410 JA524409:JA524410 SW524409:SW524410 ACS524409:ACS524410 AMO524409:AMO524410 AWK524409:AWK524410 BGG524409:BGG524410 BQC524409:BQC524410 BZY524409:BZY524410 CJU524409:CJU524410 CTQ524409:CTQ524410 DDM524409:DDM524410 DNI524409:DNI524410 DXE524409:DXE524410 EHA524409:EHA524410 EQW524409:EQW524410 FAS524409:FAS524410 FKO524409:FKO524410 FUK524409:FUK524410 GEG524409:GEG524410 GOC524409:GOC524410 GXY524409:GXY524410 HHU524409:HHU524410 HRQ524409:HRQ524410 IBM524409:IBM524410 ILI524409:ILI524410 IVE524409:IVE524410 JFA524409:JFA524410 JOW524409:JOW524410 JYS524409:JYS524410 KIO524409:KIO524410 KSK524409:KSK524410 LCG524409:LCG524410 LMC524409:LMC524410 LVY524409:LVY524410 MFU524409:MFU524410 MPQ524409:MPQ524410 MZM524409:MZM524410 NJI524409:NJI524410 NTE524409:NTE524410 ODA524409:ODA524410 OMW524409:OMW524410 OWS524409:OWS524410 PGO524409:PGO524410 PQK524409:PQK524410 QAG524409:QAG524410 QKC524409:QKC524410 QTY524409:QTY524410 RDU524409:RDU524410 RNQ524409:RNQ524410 RXM524409:RXM524410 SHI524409:SHI524410 SRE524409:SRE524410 TBA524409:TBA524410 TKW524409:TKW524410 TUS524409:TUS524410 UEO524409:UEO524410 UOK524409:UOK524410 UYG524409:UYG524410 VIC524409:VIC524410 VRY524409:VRY524410 WBU524409:WBU524410 WLQ524409:WLQ524410 WVM524409:WVM524410 E589945:E589946 JA589945:JA589946 SW589945:SW589946 ACS589945:ACS589946 AMO589945:AMO589946 AWK589945:AWK589946 BGG589945:BGG589946 BQC589945:BQC589946 BZY589945:BZY589946 CJU589945:CJU589946 CTQ589945:CTQ589946 DDM589945:DDM589946 DNI589945:DNI589946 DXE589945:DXE589946 EHA589945:EHA589946 EQW589945:EQW589946 FAS589945:FAS589946 FKO589945:FKO589946 FUK589945:FUK589946 GEG589945:GEG589946 GOC589945:GOC589946 GXY589945:GXY589946 HHU589945:HHU589946 HRQ589945:HRQ589946 IBM589945:IBM589946 ILI589945:ILI589946 IVE589945:IVE589946 JFA589945:JFA589946 JOW589945:JOW589946 JYS589945:JYS589946 KIO589945:KIO589946 KSK589945:KSK589946 LCG589945:LCG589946 LMC589945:LMC589946 LVY589945:LVY589946 MFU589945:MFU589946 MPQ589945:MPQ589946 MZM589945:MZM589946 NJI589945:NJI589946 NTE589945:NTE589946 ODA589945:ODA589946 OMW589945:OMW589946 OWS589945:OWS589946 PGO589945:PGO589946 PQK589945:PQK589946 QAG589945:QAG589946 QKC589945:QKC589946 QTY589945:QTY589946 RDU589945:RDU589946 RNQ589945:RNQ589946 RXM589945:RXM589946 SHI589945:SHI589946 SRE589945:SRE589946 TBA589945:TBA589946 TKW589945:TKW589946 TUS589945:TUS589946 UEO589945:UEO589946 UOK589945:UOK589946 UYG589945:UYG589946 VIC589945:VIC589946 VRY589945:VRY589946 WBU589945:WBU589946 WLQ589945:WLQ589946 WVM589945:WVM589946 E655481:E655482 JA655481:JA655482 SW655481:SW655482 ACS655481:ACS655482 AMO655481:AMO655482 AWK655481:AWK655482 BGG655481:BGG655482 BQC655481:BQC655482 BZY655481:BZY655482 CJU655481:CJU655482 CTQ655481:CTQ655482 DDM655481:DDM655482 DNI655481:DNI655482 DXE655481:DXE655482 EHA655481:EHA655482 EQW655481:EQW655482 FAS655481:FAS655482 FKO655481:FKO655482 FUK655481:FUK655482 GEG655481:GEG655482 GOC655481:GOC655482 GXY655481:GXY655482 HHU655481:HHU655482 HRQ655481:HRQ655482 IBM655481:IBM655482 ILI655481:ILI655482 IVE655481:IVE655482 JFA655481:JFA655482 JOW655481:JOW655482 JYS655481:JYS655482 KIO655481:KIO655482 KSK655481:KSK655482 LCG655481:LCG655482 LMC655481:LMC655482 LVY655481:LVY655482 MFU655481:MFU655482 MPQ655481:MPQ655482 MZM655481:MZM655482 NJI655481:NJI655482 NTE655481:NTE655482 ODA655481:ODA655482 OMW655481:OMW655482 OWS655481:OWS655482 PGO655481:PGO655482 PQK655481:PQK655482 QAG655481:QAG655482 QKC655481:QKC655482 QTY655481:QTY655482 RDU655481:RDU655482 RNQ655481:RNQ655482 RXM655481:RXM655482 SHI655481:SHI655482 SRE655481:SRE655482 TBA655481:TBA655482 TKW655481:TKW655482 TUS655481:TUS655482 UEO655481:UEO655482 UOK655481:UOK655482 UYG655481:UYG655482 VIC655481:VIC655482 VRY655481:VRY655482 WBU655481:WBU655482 WLQ655481:WLQ655482 WVM655481:WVM655482 E721017:E721018 JA721017:JA721018 SW721017:SW721018 ACS721017:ACS721018 AMO721017:AMO721018 AWK721017:AWK721018 BGG721017:BGG721018 BQC721017:BQC721018 BZY721017:BZY721018 CJU721017:CJU721018 CTQ721017:CTQ721018 DDM721017:DDM721018 DNI721017:DNI721018 DXE721017:DXE721018 EHA721017:EHA721018 EQW721017:EQW721018 FAS721017:FAS721018 FKO721017:FKO721018 FUK721017:FUK721018 GEG721017:GEG721018 GOC721017:GOC721018 GXY721017:GXY721018 HHU721017:HHU721018 HRQ721017:HRQ721018 IBM721017:IBM721018 ILI721017:ILI721018 IVE721017:IVE721018 JFA721017:JFA721018 JOW721017:JOW721018 JYS721017:JYS721018 KIO721017:KIO721018 KSK721017:KSK721018 LCG721017:LCG721018 LMC721017:LMC721018 LVY721017:LVY721018 MFU721017:MFU721018 MPQ721017:MPQ721018 MZM721017:MZM721018 NJI721017:NJI721018 NTE721017:NTE721018 ODA721017:ODA721018 OMW721017:OMW721018 OWS721017:OWS721018 PGO721017:PGO721018 PQK721017:PQK721018 QAG721017:QAG721018 QKC721017:QKC721018 QTY721017:QTY721018 RDU721017:RDU721018 RNQ721017:RNQ721018 RXM721017:RXM721018 SHI721017:SHI721018 SRE721017:SRE721018 TBA721017:TBA721018 TKW721017:TKW721018 TUS721017:TUS721018 UEO721017:UEO721018 UOK721017:UOK721018 UYG721017:UYG721018 VIC721017:VIC721018 VRY721017:VRY721018 WBU721017:WBU721018 WLQ721017:WLQ721018 WVM721017:WVM721018 E786553:E786554 JA786553:JA786554 SW786553:SW786554 ACS786553:ACS786554 AMO786553:AMO786554 AWK786553:AWK786554 BGG786553:BGG786554 BQC786553:BQC786554 BZY786553:BZY786554 CJU786553:CJU786554 CTQ786553:CTQ786554 DDM786553:DDM786554 DNI786553:DNI786554 DXE786553:DXE786554 EHA786553:EHA786554 EQW786553:EQW786554 FAS786553:FAS786554 FKO786553:FKO786554 FUK786553:FUK786554 GEG786553:GEG786554 GOC786553:GOC786554 GXY786553:GXY786554 HHU786553:HHU786554 HRQ786553:HRQ786554 IBM786553:IBM786554 ILI786553:ILI786554 IVE786553:IVE786554 JFA786553:JFA786554 JOW786553:JOW786554 JYS786553:JYS786554 KIO786553:KIO786554 KSK786553:KSK786554 LCG786553:LCG786554 LMC786553:LMC786554 LVY786553:LVY786554 MFU786553:MFU786554 MPQ786553:MPQ786554 MZM786553:MZM786554 NJI786553:NJI786554 NTE786553:NTE786554 ODA786553:ODA786554 OMW786553:OMW786554 OWS786553:OWS786554 PGO786553:PGO786554 PQK786553:PQK786554 QAG786553:QAG786554 QKC786553:QKC786554 QTY786553:QTY786554 RDU786553:RDU786554 RNQ786553:RNQ786554 RXM786553:RXM786554 SHI786553:SHI786554 SRE786553:SRE786554 TBA786553:TBA786554 TKW786553:TKW786554 TUS786553:TUS786554 UEO786553:UEO786554 UOK786553:UOK786554 UYG786553:UYG786554 VIC786553:VIC786554 VRY786553:VRY786554 WBU786553:WBU786554 WLQ786553:WLQ786554 WVM786553:WVM786554 E852089:E852090 JA852089:JA852090 SW852089:SW852090 ACS852089:ACS852090 AMO852089:AMO852090 AWK852089:AWK852090 BGG852089:BGG852090 BQC852089:BQC852090 BZY852089:BZY852090 CJU852089:CJU852090 CTQ852089:CTQ852090 DDM852089:DDM852090 DNI852089:DNI852090 DXE852089:DXE852090 EHA852089:EHA852090 EQW852089:EQW852090 FAS852089:FAS852090 FKO852089:FKO852090 FUK852089:FUK852090 GEG852089:GEG852090 GOC852089:GOC852090 GXY852089:GXY852090 HHU852089:HHU852090 HRQ852089:HRQ852090 IBM852089:IBM852090 ILI852089:ILI852090 IVE852089:IVE852090 JFA852089:JFA852090 JOW852089:JOW852090 JYS852089:JYS852090 KIO852089:KIO852090 KSK852089:KSK852090 LCG852089:LCG852090 LMC852089:LMC852090 LVY852089:LVY852090 MFU852089:MFU852090 MPQ852089:MPQ852090 MZM852089:MZM852090 NJI852089:NJI852090 NTE852089:NTE852090 ODA852089:ODA852090 OMW852089:OMW852090 OWS852089:OWS852090 PGO852089:PGO852090 PQK852089:PQK852090 QAG852089:QAG852090 QKC852089:QKC852090 QTY852089:QTY852090 RDU852089:RDU852090 RNQ852089:RNQ852090 RXM852089:RXM852090 SHI852089:SHI852090 SRE852089:SRE852090 TBA852089:TBA852090 TKW852089:TKW852090 TUS852089:TUS852090 UEO852089:UEO852090 UOK852089:UOK852090 UYG852089:UYG852090 VIC852089:VIC852090 VRY852089:VRY852090 WBU852089:WBU852090 WLQ852089:WLQ852090 WVM852089:WVM852090 E917625:E917626 JA917625:JA917626 SW917625:SW917626 ACS917625:ACS917626 AMO917625:AMO917626 AWK917625:AWK917626 BGG917625:BGG917626 BQC917625:BQC917626 BZY917625:BZY917626 CJU917625:CJU917626 CTQ917625:CTQ917626 DDM917625:DDM917626 DNI917625:DNI917626 DXE917625:DXE917626 EHA917625:EHA917626 EQW917625:EQW917626 FAS917625:FAS917626 FKO917625:FKO917626 FUK917625:FUK917626 GEG917625:GEG917626 GOC917625:GOC917626 GXY917625:GXY917626 HHU917625:HHU917626 HRQ917625:HRQ917626 IBM917625:IBM917626 ILI917625:ILI917626 IVE917625:IVE917626 JFA917625:JFA917626 JOW917625:JOW917626 JYS917625:JYS917626 KIO917625:KIO917626 KSK917625:KSK917626 LCG917625:LCG917626 LMC917625:LMC917626 LVY917625:LVY917626 MFU917625:MFU917626 MPQ917625:MPQ917626 MZM917625:MZM917626 NJI917625:NJI917626 NTE917625:NTE917626 ODA917625:ODA917626 OMW917625:OMW917626 OWS917625:OWS917626 PGO917625:PGO917626 PQK917625:PQK917626 QAG917625:QAG917626 QKC917625:QKC917626 QTY917625:QTY917626 RDU917625:RDU917626 RNQ917625:RNQ917626 RXM917625:RXM917626 SHI917625:SHI917626 SRE917625:SRE917626 TBA917625:TBA917626 TKW917625:TKW917626 TUS917625:TUS917626 UEO917625:UEO917626 UOK917625:UOK917626 UYG917625:UYG917626 VIC917625:VIC917626 VRY917625:VRY917626 WBU917625:WBU917626 WLQ917625:WLQ917626 WVM917625:WVM917626 E983161:E983162 JA983161:JA983162 SW983161:SW983162 ACS983161:ACS983162 AMO983161:AMO983162 AWK983161:AWK983162 BGG983161:BGG983162 BQC983161:BQC983162 BZY983161:BZY983162 CJU983161:CJU983162 CTQ983161:CTQ983162 DDM983161:DDM983162 DNI983161:DNI983162 DXE983161:DXE983162 EHA983161:EHA983162 EQW983161:EQW983162 FAS983161:FAS983162 FKO983161:FKO983162 FUK983161:FUK983162 GEG983161:GEG983162 GOC983161:GOC983162 GXY983161:GXY983162 HHU983161:HHU983162 HRQ983161:HRQ983162 IBM983161:IBM983162 ILI983161:ILI983162 IVE983161:IVE983162 JFA983161:JFA983162 JOW983161:JOW983162 JYS983161:JYS983162 KIO983161:KIO983162 KSK983161:KSK983162 LCG983161:LCG983162 LMC983161:LMC983162 LVY983161:LVY983162 MFU983161:MFU983162 MPQ983161:MPQ983162 MZM983161:MZM983162 NJI983161:NJI983162 NTE983161:NTE983162 ODA983161:ODA983162 OMW983161:OMW983162 OWS983161:OWS983162 PGO983161:PGO983162 PQK983161:PQK983162 QAG983161:QAG983162 QKC983161:QKC983162 QTY983161:QTY983162 RDU983161:RDU983162 RNQ983161:RNQ983162 RXM983161:RXM983162 SHI983161:SHI983162 SRE983161:SRE983162 TBA983161:TBA983162 TKW983161:TKW983162 TUS983161:TUS983162 UEO983161:UEO983162 UOK983161:UOK983162 UYG983161:UYG983162 VIC983161:VIC983162 VRY983161:VRY983162 WBU983161:WBU983162 WLQ983161:WLQ983162 WVM983161:WVM983162 WVM124:WVM125 WLQ124:WLQ125 WBU124:WBU125 VRY124:VRY125 VIC124:VIC125 UYG124:UYG125 UOK124:UOK125 UEO124:UEO125 TUS124:TUS125 TKW124:TKW125 TBA124:TBA125 SRE124:SRE125 SHI124:SHI125 RXM124:RXM125 RNQ124:RNQ125 RDU124:RDU125 QTY124:QTY125 QKC124:QKC125 QAG124:QAG125 PQK124:PQK125 PGO124:PGO125 OWS124:OWS125 OMW124:OMW125 ODA124:ODA125 NTE124:NTE125 NJI124:NJI125 MZM124:MZM125 MPQ124:MPQ125 MFU124:MFU125 LVY124:LVY125 LMC124:LMC125 LCG124:LCG125 KSK124:KSK125 KIO124:KIO125 JYS124:JYS125 JOW124:JOW125 JFA124:JFA125 IVE124:IVE125 ILI124:ILI125 IBM124:IBM125 HRQ124:HRQ125 HHU124:HHU125 GXY124:GXY125 GOC124:GOC125 GEG124:GEG125 FUK124:FUK125 FKO124:FKO125 FAS124:FAS125 EQW124:EQW125 EHA124:EHA125 DXE124:DXE125 DNI124:DNI125 DDM124:DDM125 CTQ124:CTQ125 CJU124:CJU125 BZY124:BZY125 BQC124:BQC125 BGG124:BGG125 AWK124:AWK125 AMO124:AMO125 ACS124:ACS125 SW124:SW125 JA124:JA125 E124:E125">
      <formula1>0</formula1>
      <formula2>150</formula2>
    </dataValidation>
    <dataValidation type="list" allowBlank="1" showInputMessage="1" showErrorMessage="1" errorTitle="Внимание" error="Выберите значение из предложенного списка!" sqref="E65663 JA65663 SW65663 ACS65663 AMO65663 AWK65663 BGG65663 BQC65663 BZY65663 CJU65663 CTQ65663 DDM65663 DNI65663 DXE65663 EHA65663 EQW65663 FAS65663 FKO65663 FUK65663 GEG65663 GOC65663 GXY65663 HHU65663 HRQ65663 IBM65663 ILI65663 IVE65663 JFA65663 JOW65663 JYS65663 KIO65663 KSK65663 LCG65663 LMC65663 LVY65663 MFU65663 MPQ65663 MZM65663 NJI65663 NTE65663 ODA65663 OMW65663 OWS65663 PGO65663 PQK65663 QAG65663 QKC65663 QTY65663 RDU65663 RNQ65663 RXM65663 SHI65663 SRE65663 TBA65663 TKW65663 TUS65663 UEO65663 UOK65663 UYG65663 VIC65663 VRY65663 WBU65663 WLQ65663 WVM65663 E131199 JA131199 SW131199 ACS131199 AMO131199 AWK131199 BGG131199 BQC131199 BZY131199 CJU131199 CTQ131199 DDM131199 DNI131199 DXE131199 EHA131199 EQW131199 FAS131199 FKO131199 FUK131199 GEG131199 GOC131199 GXY131199 HHU131199 HRQ131199 IBM131199 ILI131199 IVE131199 JFA131199 JOW131199 JYS131199 KIO131199 KSK131199 LCG131199 LMC131199 LVY131199 MFU131199 MPQ131199 MZM131199 NJI131199 NTE131199 ODA131199 OMW131199 OWS131199 PGO131199 PQK131199 QAG131199 QKC131199 QTY131199 RDU131199 RNQ131199 RXM131199 SHI131199 SRE131199 TBA131199 TKW131199 TUS131199 UEO131199 UOK131199 UYG131199 VIC131199 VRY131199 WBU131199 WLQ131199 WVM131199 E196735 JA196735 SW196735 ACS196735 AMO196735 AWK196735 BGG196735 BQC196735 BZY196735 CJU196735 CTQ196735 DDM196735 DNI196735 DXE196735 EHA196735 EQW196735 FAS196735 FKO196735 FUK196735 GEG196735 GOC196735 GXY196735 HHU196735 HRQ196735 IBM196735 ILI196735 IVE196735 JFA196735 JOW196735 JYS196735 KIO196735 KSK196735 LCG196735 LMC196735 LVY196735 MFU196735 MPQ196735 MZM196735 NJI196735 NTE196735 ODA196735 OMW196735 OWS196735 PGO196735 PQK196735 QAG196735 QKC196735 QTY196735 RDU196735 RNQ196735 RXM196735 SHI196735 SRE196735 TBA196735 TKW196735 TUS196735 UEO196735 UOK196735 UYG196735 VIC196735 VRY196735 WBU196735 WLQ196735 WVM196735 E262271 JA262271 SW262271 ACS262271 AMO262271 AWK262271 BGG262271 BQC262271 BZY262271 CJU262271 CTQ262271 DDM262271 DNI262271 DXE262271 EHA262271 EQW262271 FAS262271 FKO262271 FUK262271 GEG262271 GOC262271 GXY262271 HHU262271 HRQ262271 IBM262271 ILI262271 IVE262271 JFA262271 JOW262271 JYS262271 KIO262271 KSK262271 LCG262271 LMC262271 LVY262271 MFU262271 MPQ262271 MZM262271 NJI262271 NTE262271 ODA262271 OMW262271 OWS262271 PGO262271 PQK262271 QAG262271 QKC262271 QTY262271 RDU262271 RNQ262271 RXM262271 SHI262271 SRE262271 TBA262271 TKW262271 TUS262271 UEO262271 UOK262271 UYG262271 VIC262271 VRY262271 WBU262271 WLQ262271 WVM262271 E327807 JA327807 SW327807 ACS327807 AMO327807 AWK327807 BGG327807 BQC327807 BZY327807 CJU327807 CTQ327807 DDM327807 DNI327807 DXE327807 EHA327807 EQW327807 FAS327807 FKO327807 FUK327807 GEG327807 GOC327807 GXY327807 HHU327807 HRQ327807 IBM327807 ILI327807 IVE327807 JFA327807 JOW327807 JYS327807 KIO327807 KSK327807 LCG327807 LMC327807 LVY327807 MFU327807 MPQ327807 MZM327807 NJI327807 NTE327807 ODA327807 OMW327807 OWS327807 PGO327807 PQK327807 QAG327807 QKC327807 QTY327807 RDU327807 RNQ327807 RXM327807 SHI327807 SRE327807 TBA327807 TKW327807 TUS327807 UEO327807 UOK327807 UYG327807 VIC327807 VRY327807 WBU327807 WLQ327807 WVM327807 E393343 JA393343 SW393343 ACS393343 AMO393343 AWK393343 BGG393343 BQC393343 BZY393343 CJU393343 CTQ393343 DDM393343 DNI393343 DXE393343 EHA393343 EQW393343 FAS393343 FKO393343 FUK393343 GEG393343 GOC393343 GXY393343 HHU393343 HRQ393343 IBM393343 ILI393343 IVE393343 JFA393343 JOW393343 JYS393343 KIO393343 KSK393343 LCG393343 LMC393343 LVY393343 MFU393343 MPQ393343 MZM393343 NJI393343 NTE393343 ODA393343 OMW393343 OWS393343 PGO393343 PQK393343 QAG393343 QKC393343 QTY393343 RDU393343 RNQ393343 RXM393343 SHI393343 SRE393343 TBA393343 TKW393343 TUS393343 UEO393343 UOK393343 UYG393343 VIC393343 VRY393343 WBU393343 WLQ393343 WVM393343 E458879 JA458879 SW458879 ACS458879 AMO458879 AWK458879 BGG458879 BQC458879 BZY458879 CJU458879 CTQ458879 DDM458879 DNI458879 DXE458879 EHA458879 EQW458879 FAS458879 FKO458879 FUK458879 GEG458879 GOC458879 GXY458879 HHU458879 HRQ458879 IBM458879 ILI458879 IVE458879 JFA458879 JOW458879 JYS458879 KIO458879 KSK458879 LCG458879 LMC458879 LVY458879 MFU458879 MPQ458879 MZM458879 NJI458879 NTE458879 ODA458879 OMW458879 OWS458879 PGO458879 PQK458879 QAG458879 QKC458879 QTY458879 RDU458879 RNQ458879 RXM458879 SHI458879 SRE458879 TBA458879 TKW458879 TUS458879 UEO458879 UOK458879 UYG458879 VIC458879 VRY458879 WBU458879 WLQ458879 WVM458879 E524415 JA524415 SW524415 ACS524415 AMO524415 AWK524415 BGG524415 BQC524415 BZY524415 CJU524415 CTQ524415 DDM524415 DNI524415 DXE524415 EHA524415 EQW524415 FAS524415 FKO524415 FUK524415 GEG524415 GOC524415 GXY524415 HHU524415 HRQ524415 IBM524415 ILI524415 IVE524415 JFA524415 JOW524415 JYS524415 KIO524415 KSK524415 LCG524415 LMC524415 LVY524415 MFU524415 MPQ524415 MZM524415 NJI524415 NTE524415 ODA524415 OMW524415 OWS524415 PGO524415 PQK524415 QAG524415 QKC524415 QTY524415 RDU524415 RNQ524415 RXM524415 SHI524415 SRE524415 TBA524415 TKW524415 TUS524415 UEO524415 UOK524415 UYG524415 VIC524415 VRY524415 WBU524415 WLQ524415 WVM524415 E589951 JA589951 SW589951 ACS589951 AMO589951 AWK589951 BGG589951 BQC589951 BZY589951 CJU589951 CTQ589951 DDM589951 DNI589951 DXE589951 EHA589951 EQW589951 FAS589951 FKO589951 FUK589951 GEG589951 GOC589951 GXY589951 HHU589951 HRQ589951 IBM589951 ILI589951 IVE589951 JFA589951 JOW589951 JYS589951 KIO589951 KSK589951 LCG589951 LMC589951 LVY589951 MFU589951 MPQ589951 MZM589951 NJI589951 NTE589951 ODA589951 OMW589951 OWS589951 PGO589951 PQK589951 QAG589951 QKC589951 QTY589951 RDU589951 RNQ589951 RXM589951 SHI589951 SRE589951 TBA589951 TKW589951 TUS589951 UEO589951 UOK589951 UYG589951 VIC589951 VRY589951 WBU589951 WLQ589951 WVM589951 E655487 JA655487 SW655487 ACS655487 AMO655487 AWK655487 BGG655487 BQC655487 BZY655487 CJU655487 CTQ655487 DDM655487 DNI655487 DXE655487 EHA655487 EQW655487 FAS655487 FKO655487 FUK655487 GEG655487 GOC655487 GXY655487 HHU655487 HRQ655487 IBM655487 ILI655487 IVE655487 JFA655487 JOW655487 JYS655487 KIO655487 KSK655487 LCG655487 LMC655487 LVY655487 MFU655487 MPQ655487 MZM655487 NJI655487 NTE655487 ODA655487 OMW655487 OWS655487 PGO655487 PQK655487 QAG655487 QKC655487 QTY655487 RDU655487 RNQ655487 RXM655487 SHI655487 SRE655487 TBA655487 TKW655487 TUS655487 UEO655487 UOK655487 UYG655487 VIC655487 VRY655487 WBU655487 WLQ655487 WVM655487 E721023 JA721023 SW721023 ACS721023 AMO721023 AWK721023 BGG721023 BQC721023 BZY721023 CJU721023 CTQ721023 DDM721023 DNI721023 DXE721023 EHA721023 EQW721023 FAS721023 FKO721023 FUK721023 GEG721023 GOC721023 GXY721023 HHU721023 HRQ721023 IBM721023 ILI721023 IVE721023 JFA721023 JOW721023 JYS721023 KIO721023 KSK721023 LCG721023 LMC721023 LVY721023 MFU721023 MPQ721023 MZM721023 NJI721023 NTE721023 ODA721023 OMW721023 OWS721023 PGO721023 PQK721023 QAG721023 QKC721023 QTY721023 RDU721023 RNQ721023 RXM721023 SHI721023 SRE721023 TBA721023 TKW721023 TUS721023 UEO721023 UOK721023 UYG721023 VIC721023 VRY721023 WBU721023 WLQ721023 WVM721023 E786559 JA786559 SW786559 ACS786559 AMO786559 AWK786559 BGG786559 BQC786559 BZY786559 CJU786559 CTQ786559 DDM786559 DNI786559 DXE786559 EHA786559 EQW786559 FAS786559 FKO786559 FUK786559 GEG786559 GOC786559 GXY786559 HHU786559 HRQ786559 IBM786559 ILI786559 IVE786559 JFA786559 JOW786559 JYS786559 KIO786559 KSK786559 LCG786559 LMC786559 LVY786559 MFU786559 MPQ786559 MZM786559 NJI786559 NTE786559 ODA786559 OMW786559 OWS786559 PGO786559 PQK786559 QAG786559 QKC786559 QTY786559 RDU786559 RNQ786559 RXM786559 SHI786559 SRE786559 TBA786559 TKW786559 TUS786559 UEO786559 UOK786559 UYG786559 VIC786559 VRY786559 WBU786559 WLQ786559 WVM786559 E852095 JA852095 SW852095 ACS852095 AMO852095 AWK852095 BGG852095 BQC852095 BZY852095 CJU852095 CTQ852095 DDM852095 DNI852095 DXE852095 EHA852095 EQW852095 FAS852095 FKO852095 FUK852095 GEG852095 GOC852095 GXY852095 HHU852095 HRQ852095 IBM852095 ILI852095 IVE852095 JFA852095 JOW852095 JYS852095 KIO852095 KSK852095 LCG852095 LMC852095 LVY852095 MFU852095 MPQ852095 MZM852095 NJI852095 NTE852095 ODA852095 OMW852095 OWS852095 PGO852095 PQK852095 QAG852095 QKC852095 QTY852095 RDU852095 RNQ852095 RXM852095 SHI852095 SRE852095 TBA852095 TKW852095 TUS852095 UEO852095 UOK852095 UYG852095 VIC852095 VRY852095 WBU852095 WLQ852095 WVM852095 E917631 JA917631 SW917631 ACS917631 AMO917631 AWK917631 BGG917631 BQC917631 BZY917631 CJU917631 CTQ917631 DDM917631 DNI917631 DXE917631 EHA917631 EQW917631 FAS917631 FKO917631 FUK917631 GEG917631 GOC917631 GXY917631 HHU917631 HRQ917631 IBM917631 ILI917631 IVE917631 JFA917631 JOW917631 JYS917631 KIO917631 KSK917631 LCG917631 LMC917631 LVY917631 MFU917631 MPQ917631 MZM917631 NJI917631 NTE917631 ODA917631 OMW917631 OWS917631 PGO917631 PQK917631 QAG917631 QKC917631 QTY917631 RDU917631 RNQ917631 RXM917631 SHI917631 SRE917631 TBA917631 TKW917631 TUS917631 UEO917631 UOK917631 UYG917631 VIC917631 VRY917631 WBU917631 WLQ917631 WVM917631 E983167 JA983167 SW983167 ACS983167 AMO983167 AWK983167 BGG983167 BQC983167 BZY983167 CJU983167 CTQ983167 DDM983167 DNI983167 DXE983167 EHA983167 EQW983167 FAS983167 FKO983167 FUK983167 GEG983167 GOC983167 GXY983167 HHU983167 HRQ983167 IBM983167 ILI983167 IVE983167 JFA983167 JOW983167 JYS983167 KIO983167 KSK983167 LCG983167 LMC983167 LVY983167 MFU983167 MPQ983167 MZM983167 NJI983167 NTE983167 ODA983167 OMW983167 OWS983167 PGO983167 PQK983167 QAG983167 QKC983167 QTY983167 RDU983167 RNQ983167 RXM983167 SHI983167 SRE983167 TBA983167 TKW983167 TUS983167 UEO983167 UOK983167 UYG983167 VIC983167 VRY983167 WBU983167 WLQ983167 WVM983167 E65576 JA65576 SW65576 ACS65576 AMO65576 AWK65576 BGG65576 BQC65576 BZY65576 CJU65576 CTQ65576 DDM65576 DNI65576 DXE65576 EHA65576 EQW65576 FAS65576 FKO65576 FUK65576 GEG65576 GOC65576 GXY65576 HHU65576 HRQ65576 IBM65576 ILI65576 IVE65576 JFA65576 JOW65576 JYS65576 KIO65576 KSK65576 LCG65576 LMC65576 LVY65576 MFU65576 MPQ65576 MZM65576 NJI65576 NTE65576 ODA65576 OMW65576 OWS65576 PGO65576 PQK65576 QAG65576 QKC65576 QTY65576 RDU65576 RNQ65576 RXM65576 SHI65576 SRE65576 TBA65576 TKW65576 TUS65576 UEO65576 UOK65576 UYG65576 VIC65576 VRY65576 WBU65576 WLQ65576 WVM65576 E131112 JA131112 SW131112 ACS131112 AMO131112 AWK131112 BGG131112 BQC131112 BZY131112 CJU131112 CTQ131112 DDM131112 DNI131112 DXE131112 EHA131112 EQW131112 FAS131112 FKO131112 FUK131112 GEG131112 GOC131112 GXY131112 HHU131112 HRQ131112 IBM131112 ILI131112 IVE131112 JFA131112 JOW131112 JYS131112 KIO131112 KSK131112 LCG131112 LMC131112 LVY131112 MFU131112 MPQ131112 MZM131112 NJI131112 NTE131112 ODA131112 OMW131112 OWS131112 PGO131112 PQK131112 QAG131112 QKC131112 QTY131112 RDU131112 RNQ131112 RXM131112 SHI131112 SRE131112 TBA131112 TKW131112 TUS131112 UEO131112 UOK131112 UYG131112 VIC131112 VRY131112 WBU131112 WLQ131112 WVM131112 E196648 JA196648 SW196648 ACS196648 AMO196648 AWK196648 BGG196648 BQC196648 BZY196648 CJU196648 CTQ196648 DDM196648 DNI196648 DXE196648 EHA196648 EQW196648 FAS196648 FKO196648 FUK196648 GEG196648 GOC196648 GXY196648 HHU196648 HRQ196648 IBM196648 ILI196648 IVE196648 JFA196648 JOW196648 JYS196648 KIO196648 KSK196648 LCG196648 LMC196648 LVY196648 MFU196648 MPQ196648 MZM196648 NJI196648 NTE196648 ODA196648 OMW196648 OWS196648 PGO196648 PQK196648 QAG196648 QKC196648 QTY196648 RDU196648 RNQ196648 RXM196648 SHI196648 SRE196648 TBA196648 TKW196648 TUS196648 UEO196648 UOK196648 UYG196648 VIC196648 VRY196648 WBU196648 WLQ196648 WVM196648 E262184 JA262184 SW262184 ACS262184 AMO262184 AWK262184 BGG262184 BQC262184 BZY262184 CJU262184 CTQ262184 DDM262184 DNI262184 DXE262184 EHA262184 EQW262184 FAS262184 FKO262184 FUK262184 GEG262184 GOC262184 GXY262184 HHU262184 HRQ262184 IBM262184 ILI262184 IVE262184 JFA262184 JOW262184 JYS262184 KIO262184 KSK262184 LCG262184 LMC262184 LVY262184 MFU262184 MPQ262184 MZM262184 NJI262184 NTE262184 ODA262184 OMW262184 OWS262184 PGO262184 PQK262184 QAG262184 QKC262184 QTY262184 RDU262184 RNQ262184 RXM262184 SHI262184 SRE262184 TBA262184 TKW262184 TUS262184 UEO262184 UOK262184 UYG262184 VIC262184 VRY262184 WBU262184 WLQ262184 WVM262184 E327720 JA327720 SW327720 ACS327720 AMO327720 AWK327720 BGG327720 BQC327720 BZY327720 CJU327720 CTQ327720 DDM327720 DNI327720 DXE327720 EHA327720 EQW327720 FAS327720 FKO327720 FUK327720 GEG327720 GOC327720 GXY327720 HHU327720 HRQ327720 IBM327720 ILI327720 IVE327720 JFA327720 JOW327720 JYS327720 KIO327720 KSK327720 LCG327720 LMC327720 LVY327720 MFU327720 MPQ327720 MZM327720 NJI327720 NTE327720 ODA327720 OMW327720 OWS327720 PGO327720 PQK327720 QAG327720 QKC327720 QTY327720 RDU327720 RNQ327720 RXM327720 SHI327720 SRE327720 TBA327720 TKW327720 TUS327720 UEO327720 UOK327720 UYG327720 VIC327720 VRY327720 WBU327720 WLQ327720 WVM327720 E393256 JA393256 SW393256 ACS393256 AMO393256 AWK393256 BGG393256 BQC393256 BZY393256 CJU393256 CTQ393256 DDM393256 DNI393256 DXE393256 EHA393256 EQW393256 FAS393256 FKO393256 FUK393256 GEG393256 GOC393256 GXY393256 HHU393256 HRQ393256 IBM393256 ILI393256 IVE393256 JFA393256 JOW393256 JYS393256 KIO393256 KSK393256 LCG393256 LMC393256 LVY393256 MFU393256 MPQ393256 MZM393256 NJI393256 NTE393256 ODA393256 OMW393256 OWS393256 PGO393256 PQK393256 QAG393256 QKC393256 QTY393256 RDU393256 RNQ393256 RXM393256 SHI393256 SRE393256 TBA393256 TKW393256 TUS393256 UEO393256 UOK393256 UYG393256 VIC393256 VRY393256 WBU393256 WLQ393256 WVM393256 E458792 JA458792 SW458792 ACS458792 AMO458792 AWK458792 BGG458792 BQC458792 BZY458792 CJU458792 CTQ458792 DDM458792 DNI458792 DXE458792 EHA458792 EQW458792 FAS458792 FKO458792 FUK458792 GEG458792 GOC458792 GXY458792 HHU458792 HRQ458792 IBM458792 ILI458792 IVE458792 JFA458792 JOW458792 JYS458792 KIO458792 KSK458792 LCG458792 LMC458792 LVY458792 MFU458792 MPQ458792 MZM458792 NJI458792 NTE458792 ODA458792 OMW458792 OWS458792 PGO458792 PQK458792 QAG458792 QKC458792 QTY458792 RDU458792 RNQ458792 RXM458792 SHI458792 SRE458792 TBA458792 TKW458792 TUS458792 UEO458792 UOK458792 UYG458792 VIC458792 VRY458792 WBU458792 WLQ458792 WVM458792 E524328 JA524328 SW524328 ACS524328 AMO524328 AWK524328 BGG524328 BQC524328 BZY524328 CJU524328 CTQ524328 DDM524328 DNI524328 DXE524328 EHA524328 EQW524328 FAS524328 FKO524328 FUK524328 GEG524328 GOC524328 GXY524328 HHU524328 HRQ524328 IBM524328 ILI524328 IVE524328 JFA524328 JOW524328 JYS524328 KIO524328 KSK524328 LCG524328 LMC524328 LVY524328 MFU524328 MPQ524328 MZM524328 NJI524328 NTE524328 ODA524328 OMW524328 OWS524328 PGO524328 PQK524328 QAG524328 QKC524328 QTY524328 RDU524328 RNQ524328 RXM524328 SHI524328 SRE524328 TBA524328 TKW524328 TUS524328 UEO524328 UOK524328 UYG524328 VIC524328 VRY524328 WBU524328 WLQ524328 WVM524328 E589864 JA589864 SW589864 ACS589864 AMO589864 AWK589864 BGG589864 BQC589864 BZY589864 CJU589864 CTQ589864 DDM589864 DNI589864 DXE589864 EHA589864 EQW589864 FAS589864 FKO589864 FUK589864 GEG589864 GOC589864 GXY589864 HHU589864 HRQ589864 IBM589864 ILI589864 IVE589864 JFA589864 JOW589864 JYS589864 KIO589864 KSK589864 LCG589864 LMC589864 LVY589864 MFU589864 MPQ589864 MZM589864 NJI589864 NTE589864 ODA589864 OMW589864 OWS589864 PGO589864 PQK589864 QAG589864 QKC589864 QTY589864 RDU589864 RNQ589864 RXM589864 SHI589864 SRE589864 TBA589864 TKW589864 TUS589864 UEO589864 UOK589864 UYG589864 VIC589864 VRY589864 WBU589864 WLQ589864 WVM589864 E655400 JA655400 SW655400 ACS655400 AMO655400 AWK655400 BGG655400 BQC655400 BZY655400 CJU655400 CTQ655400 DDM655400 DNI655400 DXE655400 EHA655400 EQW655400 FAS655400 FKO655400 FUK655400 GEG655400 GOC655400 GXY655400 HHU655400 HRQ655400 IBM655400 ILI655400 IVE655400 JFA655400 JOW655400 JYS655400 KIO655400 KSK655400 LCG655400 LMC655400 LVY655400 MFU655400 MPQ655400 MZM655400 NJI655400 NTE655400 ODA655400 OMW655400 OWS655400 PGO655400 PQK655400 QAG655400 QKC655400 QTY655400 RDU655400 RNQ655400 RXM655400 SHI655400 SRE655400 TBA655400 TKW655400 TUS655400 UEO655400 UOK655400 UYG655400 VIC655400 VRY655400 WBU655400 WLQ655400 WVM655400 E720936 JA720936 SW720936 ACS720936 AMO720936 AWK720936 BGG720936 BQC720936 BZY720936 CJU720936 CTQ720936 DDM720936 DNI720936 DXE720936 EHA720936 EQW720936 FAS720936 FKO720936 FUK720936 GEG720936 GOC720936 GXY720936 HHU720936 HRQ720936 IBM720936 ILI720936 IVE720936 JFA720936 JOW720936 JYS720936 KIO720936 KSK720936 LCG720936 LMC720936 LVY720936 MFU720936 MPQ720936 MZM720936 NJI720936 NTE720936 ODA720936 OMW720936 OWS720936 PGO720936 PQK720936 QAG720936 QKC720936 QTY720936 RDU720936 RNQ720936 RXM720936 SHI720936 SRE720936 TBA720936 TKW720936 TUS720936 UEO720936 UOK720936 UYG720936 VIC720936 VRY720936 WBU720936 WLQ720936 WVM720936 E786472 JA786472 SW786472 ACS786472 AMO786472 AWK786472 BGG786472 BQC786472 BZY786472 CJU786472 CTQ786472 DDM786472 DNI786472 DXE786472 EHA786472 EQW786472 FAS786472 FKO786472 FUK786472 GEG786472 GOC786472 GXY786472 HHU786472 HRQ786472 IBM786472 ILI786472 IVE786472 JFA786472 JOW786472 JYS786472 KIO786472 KSK786472 LCG786472 LMC786472 LVY786472 MFU786472 MPQ786472 MZM786472 NJI786472 NTE786472 ODA786472 OMW786472 OWS786472 PGO786472 PQK786472 QAG786472 QKC786472 QTY786472 RDU786472 RNQ786472 RXM786472 SHI786472 SRE786472 TBA786472 TKW786472 TUS786472 UEO786472 UOK786472 UYG786472 VIC786472 VRY786472 WBU786472 WLQ786472 WVM786472 E852008 JA852008 SW852008 ACS852008 AMO852008 AWK852008 BGG852008 BQC852008 BZY852008 CJU852008 CTQ852008 DDM852008 DNI852008 DXE852008 EHA852008 EQW852008 FAS852008 FKO852008 FUK852008 GEG852008 GOC852008 GXY852008 HHU852008 HRQ852008 IBM852008 ILI852008 IVE852008 JFA852008 JOW852008 JYS852008 KIO852008 KSK852008 LCG852008 LMC852008 LVY852008 MFU852008 MPQ852008 MZM852008 NJI852008 NTE852008 ODA852008 OMW852008 OWS852008 PGO852008 PQK852008 QAG852008 QKC852008 QTY852008 RDU852008 RNQ852008 RXM852008 SHI852008 SRE852008 TBA852008 TKW852008 TUS852008 UEO852008 UOK852008 UYG852008 VIC852008 VRY852008 WBU852008 WLQ852008 WVM852008 E917544 JA917544 SW917544 ACS917544 AMO917544 AWK917544 BGG917544 BQC917544 BZY917544 CJU917544 CTQ917544 DDM917544 DNI917544 DXE917544 EHA917544 EQW917544 FAS917544 FKO917544 FUK917544 GEG917544 GOC917544 GXY917544 HHU917544 HRQ917544 IBM917544 ILI917544 IVE917544 JFA917544 JOW917544 JYS917544 KIO917544 KSK917544 LCG917544 LMC917544 LVY917544 MFU917544 MPQ917544 MZM917544 NJI917544 NTE917544 ODA917544 OMW917544 OWS917544 PGO917544 PQK917544 QAG917544 QKC917544 QTY917544 RDU917544 RNQ917544 RXM917544 SHI917544 SRE917544 TBA917544 TKW917544 TUS917544 UEO917544 UOK917544 UYG917544 VIC917544 VRY917544 WBU917544 WLQ917544 WVM917544 E983080 JA983080 SW983080 ACS983080 AMO983080 AWK983080 BGG983080 BQC983080 BZY983080 CJU983080 CTQ983080 DDM983080 DNI983080 DXE983080 EHA983080 EQW983080 FAS983080 FKO983080 FUK983080 GEG983080 GOC983080 GXY983080 HHU983080 HRQ983080 IBM983080 ILI983080 IVE983080 JFA983080 JOW983080 JYS983080 KIO983080 KSK983080 LCG983080 LMC983080 LVY983080 MFU983080 MPQ983080 MZM983080 NJI983080 NTE983080 ODA983080 OMW983080 OWS983080 PGO983080 PQK983080 QAG983080 QKC983080 QTY983080 RDU983080 RNQ983080 RXM983080 SHI983080 SRE983080 TBA983080 TKW983080 TUS983080 UEO983080 UOK983080 UYG983080 VIC983080 VRY983080 WBU983080 WLQ983080 WVM983080 WVM43 WLQ43 WBU43 VRY43 VIC43 UYG43 UOK43 UEO43 TUS43 TKW43 TBA43 SRE43 SHI43 RXM43 RNQ43 RDU43 QTY43 QKC43 QAG43 PQK43 PGO43 OWS43 OMW43 ODA43 NTE43 NJI43 MZM43 MPQ43 MFU43 LVY43 LMC43 LCG43 KSK43 KIO43 JYS43 JOW43 JFA43 IVE43 ILI43 IBM43 HRQ43 HHU43 GXY43 GOC43 GEG43 FUK43 FKO43 FAS43 EQW43 EHA43 DXE43 DNI43 DDM43 CTQ43 CJU43 BZY43 BQC43 BGG43 AWK43 AMO43 ACS43 SW43 JA43 E43">
      <formula1>tso_name</formula1>
    </dataValidation>
    <dataValidation type="decimal" allowBlank="1" showInputMessage="1" showErrorMessage="1" sqref="G65678:I65678 JC65678:JE65678 SY65678:TA65678 ACU65678:ACW65678 AMQ65678:AMS65678 AWM65678:AWO65678 BGI65678:BGK65678 BQE65678:BQG65678 CAA65678:CAC65678 CJW65678:CJY65678 CTS65678:CTU65678 DDO65678:DDQ65678 DNK65678:DNM65678 DXG65678:DXI65678 EHC65678:EHE65678 EQY65678:ERA65678 FAU65678:FAW65678 FKQ65678:FKS65678 FUM65678:FUO65678 GEI65678:GEK65678 GOE65678:GOG65678 GYA65678:GYC65678 HHW65678:HHY65678 HRS65678:HRU65678 IBO65678:IBQ65678 ILK65678:ILM65678 IVG65678:IVI65678 JFC65678:JFE65678 JOY65678:JPA65678 JYU65678:JYW65678 KIQ65678:KIS65678 KSM65678:KSO65678 LCI65678:LCK65678 LME65678:LMG65678 LWA65678:LWC65678 MFW65678:MFY65678 MPS65678:MPU65678 MZO65678:MZQ65678 NJK65678:NJM65678 NTG65678:NTI65678 ODC65678:ODE65678 OMY65678:ONA65678 OWU65678:OWW65678 PGQ65678:PGS65678 PQM65678:PQO65678 QAI65678:QAK65678 QKE65678:QKG65678 QUA65678:QUC65678 RDW65678:RDY65678 RNS65678:RNU65678 RXO65678:RXQ65678 SHK65678:SHM65678 SRG65678:SRI65678 TBC65678:TBE65678 TKY65678:TLA65678 TUU65678:TUW65678 UEQ65678:UES65678 UOM65678:UOO65678 UYI65678:UYK65678 VIE65678:VIG65678 VSA65678:VSC65678 WBW65678:WBY65678 WLS65678:WLU65678 WVO65678:WVQ65678 G131214:I131214 JC131214:JE131214 SY131214:TA131214 ACU131214:ACW131214 AMQ131214:AMS131214 AWM131214:AWO131214 BGI131214:BGK131214 BQE131214:BQG131214 CAA131214:CAC131214 CJW131214:CJY131214 CTS131214:CTU131214 DDO131214:DDQ131214 DNK131214:DNM131214 DXG131214:DXI131214 EHC131214:EHE131214 EQY131214:ERA131214 FAU131214:FAW131214 FKQ131214:FKS131214 FUM131214:FUO131214 GEI131214:GEK131214 GOE131214:GOG131214 GYA131214:GYC131214 HHW131214:HHY131214 HRS131214:HRU131214 IBO131214:IBQ131214 ILK131214:ILM131214 IVG131214:IVI131214 JFC131214:JFE131214 JOY131214:JPA131214 JYU131214:JYW131214 KIQ131214:KIS131214 KSM131214:KSO131214 LCI131214:LCK131214 LME131214:LMG131214 LWA131214:LWC131214 MFW131214:MFY131214 MPS131214:MPU131214 MZO131214:MZQ131214 NJK131214:NJM131214 NTG131214:NTI131214 ODC131214:ODE131214 OMY131214:ONA131214 OWU131214:OWW131214 PGQ131214:PGS131214 PQM131214:PQO131214 QAI131214:QAK131214 QKE131214:QKG131214 QUA131214:QUC131214 RDW131214:RDY131214 RNS131214:RNU131214 RXO131214:RXQ131214 SHK131214:SHM131214 SRG131214:SRI131214 TBC131214:TBE131214 TKY131214:TLA131214 TUU131214:TUW131214 UEQ131214:UES131214 UOM131214:UOO131214 UYI131214:UYK131214 VIE131214:VIG131214 VSA131214:VSC131214 WBW131214:WBY131214 WLS131214:WLU131214 WVO131214:WVQ131214 G196750:I196750 JC196750:JE196750 SY196750:TA196750 ACU196750:ACW196750 AMQ196750:AMS196750 AWM196750:AWO196750 BGI196750:BGK196750 BQE196750:BQG196750 CAA196750:CAC196750 CJW196750:CJY196750 CTS196750:CTU196750 DDO196750:DDQ196750 DNK196750:DNM196750 DXG196750:DXI196750 EHC196750:EHE196750 EQY196750:ERA196750 FAU196750:FAW196750 FKQ196750:FKS196750 FUM196750:FUO196750 GEI196750:GEK196750 GOE196750:GOG196750 GYA196750:GYC196750 HHW196750:HHY196750 HRS196750:HRU196750 IBO196750:IBQ196750 ILK196750:ILM196750 IVG196750:IVI196750 JFC196750:JFE196750 JOY196750:JPA196750 JYU196750:JYW196750 KIQ196750:KIS196750 KSM196750:KSO196750 LCI196750:LCK196750 LME196750:LMG196750 LWA196750:LWC196750 MFW196750:MFY196750 MPS196750:MPU196750 MZO196750:MZQ196750 NJK196750:NJM196750 NTG196750:NTI196750 ODC196750:ODE196750 OMY196750:ONA196750 OWU196750:OWW196750 PGQ196750:PGS196750 PQM196750:PQO196750 QAI196750:QAK196750 QKE196750:QKG196750 QUA196750:QUC196750 RDW196750:RDY196750 RNS196750:RNU196750 RXO196750:RXQ196750 SHK196750:SHM196750 SRG196750:SRI196750 TBC196750:TBE196750 TKY196750:TLA196750 TUU196750:TUW196750 UEQ196750:UES196750 UOM196750:UOO196750 UYI196750:UYK196750 VIE196750:VIG196750 VSA196750:VSC196750 WBW196750:WBY196750 WLS196750:WLU196750 WVO196750:WVQ196750 G262286:I262286 JC262286:JE262286 SY262286:TA262286 ACU262286:ACW262286 AMQ262286:AMS262286 AWM262286:AWO262286 BGI262286:BGK262286 BQE262286:BQG262286 CAA262286:CAC262286 CJW262286:CJY262286 CTS262286:CTU262286 DDO262286:DDQ262286 DNK262286:DNM262286 DXG262286:DXI262286 EHC262286:EHE262286 EQY262286:ERA262286 FAU262286:FAW262286 FKQ262286:FKS262286 FUM262286:FUO262286 GEI262286:GEK262286 GOE262286:GOG262286 GYA262286:GYC262286 HHW262286:HHY262286 HRS262286:HRU262286 IBO262286:IBQ262286 ILK262286:ILM262286 IVG262286:IVI262286 JFC262286:JFE262286 JOY262286:JPA262286 JYU262286:JYW262286 KIQ262286:KIS262286 KSM262286:KSO262286 LCI262286:LCK262286 LME262286:LMG262286 LWA262286:LWC262286 MFW262286:MFY262286 MPS262286:MPU262286 MZO262286:MZQ262286 NJK262286:NJM262286 NTG262286:NTI262286 ODC262286:ODE262286 OMY262286:ONA262286 OWU262286:OWW262286 PGQ262286:PGS262286 PQM262286:PQO262286 QAI262286:QAK262286 QKE262286:QKG262286 QUA262286:QUC262286 RDW262286:RDY262286 RNS262286:RNU262286 RXO262286:RXQ262286 SHK262286:SHM262286 SRG262286:SRI262286 TBC262286:TBE262286 TKY262286:TLA262286 TUU262286:TUW262286 UEQ262286:UES262286 UOM262286:UOO262286 UYI262286:UYK262286 VIE262286:VIG262286 VSA262286:VSC262286 WBW262286:WBY262286 WLS262286:WLU262286 WVO262286:WVQ262286 G327822:I327822 JC327822:JE327822 SY327822:TA327822 ACU327822:ACW327822 AMQ327822:AMS327822 AWM327822:AWO327822 BGI327822:BGK327822 BQE327822:BQG327822 CAA327822:CAC327822 CJW327822:CJY327822 CTS327822:CTU327822 DDO327822:DDQ327822 DNK327822:DNM327822 DXG327822:DXI327822 EHC327822:EHE327822 EQY327822:ERA327822 FAU327822:FAW327822 FKQ327822:FKS327822 FUM327822:FUO327822 GEI327822:GEK327822 GOE327822:GOG327822 GYA327822:GYC327822 HHW327822:HHY327822 HRS327822:HRU327822 IBO327822:IBQ327822 ILK327822:ILM327822 IVG327822:IVI327822 JFC327822:JFE327822 JOY327822:JPA327822 JYU327822:JYW327822 KIQ327822:KIS327822 KSM327822:KSO327822 LCI327822:LCK327822 LME327822:LMG327822 LWA327822:LWC327822 MFW327822:MFY327822 MPS327822:MPU327822 MZO327822:MZQ327822 NJK327822:NJM327822 NTG327822:NTI327822 ODC327822:ODE327822 OMY327822:ONA327822 OWU327822:OWW327822 PGQ327822:PGS327822 PQM327822:PQO327822 QAI327822:QAK327822 QKE327822:QKG327822 QUA327822:QUC327822 RDW327822:RDY327822 RNS327822:RNU327822 RXO327822:RXQ327822 SHK327822:SHM327822 SRG327822:SRI327822 TBC327822:TBE327822 TKY327822:TLA327822 TUU327822:TUW327822 UEQ327822:UES327822 UOM327822:UOO327822 UYI327822:UYK327822 VIE327822:VIG327822 VSA327822:VSC327822 WBW327822:WBY327822 WLS327822:WLU327822 WVO327822:WVQ327822 G393358:I393358 JC393358:JE393358 SY393358:TA393358 ACU393358:ACW393358 AMQ393358:AMS393358 AWM393358:AWO393358 BGI393358:BGK393358 BQE393358:BQG393358 CAA393358:CAC393358 CJW393358:CJY393358 CTS393358:CTU393358 DDO393358:DDQ393358 DNK393358:DNM393358 DXG393358:DXI393358 EHC393358:EHE393358 EQY393358:ERA393358 FAU393358:FAW393358 FKQ393358:FKS393358 FUM393358:FUO393358 GEI393358:GEK393358 GOE393358:GOG393358 GYA393358:GYC393358 HHW393358:HHY393358 HRS393358:HRU393358 IBO393358:IBQ393358 ILK393358:ILM393358 IVG393358:IVI393358 JFC393358:JFE393358 JOY393358:JPA393358 JYU393358:JYW393358 KIQ393358:KIS393358 KSM393358:KSO393358 LCI393358:LCK393358 LME393358:LMG393358 LWA393358:LWC393358 MFW393358:MFY393358 MPS393358:MPU393358 MZO393358:MZQ393358 NJK393358:NJM393358 NTG393358:NTI393358 ODC393358:ODE393358 OMY393358:ONA393358 OWU393358:OWW393358 PGQ393358:PGS393358 PQM393358:PQO393358 QAI393358:QAK393358 QKE393358:QKG393358 QUA393358:QUC393358 RDW393358:RDY393358 RNS393358:RNU393358 RXO393358:RXQ393358 SHK393358:SHM393358 SRG393358:SRI393358 TBC393358:TBE393358 TKY393358:TLA393358 TUU393358:TUW393358 UEQ393358:UES393358 UOM393358:UOO393358 UYI393358:UYK393358 VIE393358:VIG393358 VSA393358:VSC393358 WBW393358:WBY393358 WLS393358:WLU393358 WVO393358:WVQ393358 G458894:I458894 JC458894:JE458894 SY458894:TA458894 ACU458894:ACW458894 AMQ458894:AMS458894 AWM458894:AWO458894 BGI458894:BGK458894 BQE458894:BQG458894 CAA458894:CAC458894 CJW458894:CJY458894 CTS458894:CTU458894 DDO458894:DDQ458894 DNK458894:DNM458894 DXG458894:DXI458894 EHC458894:EHE458894 EQY458894:ERA458894 FAU458894:FAW458894 FKQ458894:FKS458894 FUM458894:FUO458894 GEI458894:GEK458894 GOE458894:GOG458894 GYA458894:GYC458894 HHW458894:HHY458894 HRS458894:HRU458894 IBO458894:IBQ458894 ILK458894:ILM458894 IVG458894:IVI458894 JFC458894:JFE458894 JOY458894:JPA458894 JYU458894:JYW458894 KIQ458894:KIS458894 KSM458894:KSO458894 LCI458894:LCK458894 LME458894:LMG458894 LWA458894:LWC458894 MFW458894:MFY458894 MPS458894:MPU458894 MZO458894:MZQ458894 NJK458894:NJM458894 NTG458894:NTI458894 ODC458894:ODE458894 OMY458894:ONA458894 OWU458894:OWW458894 PGQ458894:PGS458894 PQM458894:PQO458894 QAI458894:QAK458894 QKE458894:QKG458894 QUA458894:QUC458894 RDW458894:RDY458894 RNS458894:RNU458894 RXO458894:RXQ458894 SHK458894:SHM458894 SRG458894:SRI458894 TBC458894:TBE458894 TKY458894:TLA458894 TUU458894:TUW458894 UEQ458894:UES458894 UOM458894:UOO458894 UYI458894:UYK458894 VIE458894:VIG458894 VSA458894:VSC458894 WBW458894:WBY458894 WLS458894:WLU458894 WVO458894:WVQ458894 G524430:I524430 JC524430:JE524430 SY524430:TA524430 ACU524430:ACW524430 AMQ524430:AMS524430 AWM524430:AWO524430 BGI524430:BGK524430 BQE524430:BQG524430 CAA524430:CAC524430 CJW524430:CJY524430 CTS524430:CTU524430 DDO524430:DDQ524430 DNK524430:DNM524430 DXG524430:DXI524430 EHC524430:EHE524430 EQY524430:ERA524430 FAU524430:FAW524430 FKQ524430:FKS524430 FUM524430:FUO524430 GEI524430:GEK524430 GOE524430:GOG524430 GYA524430:GYC524430 HHW524430:HHY524430 HRS524430:HRU524430 IBO524430:IBQ524430 ILK524430:ILM524430 IVG524430:IVI524430 JFC524430:JFE524430 JOY524430:JPA524430 JYU524430:JYW524430 KIQ524430:KIS524430 KSM524430:KSO524430 LCI524430:LCK524430 LME524430:LMG524430 LWA524430:LWC524430 MFW524430:MFY524430 MPS524430:MPU524430 MZO524430:MZQ524430 NJK524430:NJM524430 NTG524430:NTI524430 ODC524430:ODE524430 OMY524430:ONA524430 OWU524430:OWW524430 PGQ524430:PGS524430 PQM524430:PQO524430 QAI524430:QAK524430 QKE524430:QKG524430 QUA524430:QUC524430 RDW524430:RDY524430 RNS524430:RNU524430 RXO524430:RXQ524430 SHK524430:SHM524430 SRG524430:SRI524430 TBC524430:TBE524430 TKY524430:TLA524430 TUU524430:TUW524430 UEQ524430:UES524430 UOM524430:UOO524430 UYI524430:UYK524430 VIE524430:VIG524430 VSA524430:VSC524430 WBW524430:WBY524430 WLS524430:WLU524430 WVO524430:WVQ524430 G589966:I589966 JC589966:JE589966 SY589966:TA589966 ACU589966:ACW589966 AMQ589966:AMS589966 AWM589966:AWO589966 BGI589966:BGK589966 BQE589966:BQG589966 CAA589966:CAC589966 CJW589966:CJY589966 CTS589966:CTU589966 DDO589966:DDQ589966 DNK589966:DNM589966 DXG589966:DXI589966 EHC589966:EHE589966 EQY589966:ERA589966 FAU589966:FAW589966 FKQ589966:FKS589966 FUM589966:FUO589966 GEI589966:GEK589966 GOE589966:GOG589966 GYA589966:GYC589966 HHW589966:HHY589966 HRS589966:HRU589966 IBO589966:IBQ589966 ILK589966:ILM589966 IVG589966:IVI589966 JFC589966:JFE589966 JOY589966:JPA589966 JYU589966:JYW589966 KIQ589966:KIS589966 KSM589966:KSO589966 LCI589966:LCK589966 LME589966:LMG589966 LWA589966:LWC589966 MFW589966:MFY589966 MPS589966:MPU589966 MZO589966:MZQ589966 NJK589966:NJM589966 NTG589966:NTI589966 ODC589966:ODE589966 OMY589966:ONA589966 OWU589966:OWW589966 PGQ589966:PGS589966 PQM589966:PQO589966 QAI589966:QAK589966 QKE589966:QKG589966 QUA589966:QUC589966 RDW589966:RDY589966 RNS589966:RNU589966 RXO589966:RXQ589966 SHK589966:SHM589966 SRG589966:SRI589966 TBC589966:TBE589966 TKY589966:TLA589966 TUU589966:TUW589966 UEQ589966:UES589966 UOM589966:UOO589966 UYI589966:UYK589966 VIE589966:VIG589966 VSA589966:VSC589966 WBW589966:WBY589966 WLS589966:WLU589966 WVO589966:WVQ589966 G655502:I655502 JC655502:JE655502 SY655502:TA655502 ACU655502:ACW655502 AMQ655502:AMS655502 AWM655502:AWO655502 BGI655502:BGK655502 BQE655502:BQG655502 CAA655502:CAC655502 CJW655502:CJY655502 CTS655502:CTU655502 DDO655502:DDQ655502 DNK655502:DNM655502 DXG655502:DXI655502 EHC655502:EHE655502 EQY655502:ERA655502 FAU655502:FAW655502 FKQ655502:FKS655502 FUM655502:FUO655502 GEI655502:GEK655502 GOE655502:GOG655502 GYA655502:GYC655502 HHW655502:HHY655502 HRS655502:HRU655502 IBO655502:IBQ655502 ILK655502:ILM655502 IVG655502:IVI655502 JFC655502:JFE655502 JOY655502:JPA655502 JYU655502:JYW655502 KIQ655502:KIS655502 KSM655502:KSO655502 LCI655502:LCK655502 LME655502:LMG655502 LWA655502:LWC655502 MFW655502:MFY655502 MPS655502:MPU655502 MZO655502:MZQ655502 NJK655502:NJM655502 NTG655502:NTI655502 ODC655502:ODE655502 OMY655502:ONA655502 OWU655502:OWW655502 PGQ655502:PGS655502 PQM655502:PQO655502 QAI655502:QAK655502 QKE655502:QKG655502 QUA655502:QUC655502 RDW655502:RDY655502 RNS655502:RNU655502 RXO655502:RXQ655502 SHK655502:SHM655502 SRG655502:SRI655502 TBC655502:TBE655502 TKY655502:TLA655502 TUU655502:TUW655502 UEQ655502:UES655502 UOM655502:UOO655502 UYI655502:UYK655502 VIE655502:VIG655502 VSA655502:VSC655502 WBW655502:WBY655502 WLS655502:WLU655502 WVO655502:WVQ655502 G721038:I721038 JC721038:JE721038 SY721038:TA721038 ACU721038:ACW721038 AMQ721038:AMS721038 AWM721038:AWO721038 BGI721038:BGK721038 BQE721038:BQG721038 CAA721038:CAC721038 CJW721038:CJY721038 CTS721038:CTU721038 DDO721038:DDQ721038 DNK721038:DNM721038 DXG721038:DXI721038 EHC721038:EHE721038 EQY721038:ERA721038 FAU721038:FAW721038 FKQ721038:FKS721038 FUM721038:FUO721038 GEI721038:GEK721038 GOE721038:GOG721038 GYA721038:GYC721038 HHW721038:HHY721038 HRS721038:HRU721038 IBO721038:IBQ721038 ILK721038:ILM721038 IVG721038:IVI721038 JFC721038:JFE721038 JOY721038:JPA721038 JYU721038:JYW721038 KIQ721038:KIS721038 KSM721038:KSO721038 LCI721038:LCK721038 LME721038:LMG721038 LWA721038:LWC721038 MFW721038:MFY721038 MPS721038:MPU721038 MZO721038:MZQ721038 NJK721038:NJM721038 NTG721038:NTI721038 ODC721038:ODE721038 OMY721038:ONA721038 OWU721038:OWW721038 PGQ721038:PGS721038 PQM721038:PQO721038 QAI721038:QAK721038 QKE721038:QKG721038 QUA721038:QUC721038 RDW721038:RDY721038 RNS721038:RNU721038 RXO721038:RXQ721038 SHK721038:SHM721038 SRG721038:SRI721038 TBC721038:TBE721038 TKY721038:TLA721038 TUU721038:TUW721038 UEQ721038:UES721038 UOM721038:UOO721038 UYI721038:UYK721038 VIE721038:VIG721038 VSA721038:VSC721038 WBW721038:WBY721038 WLS721038:WLU721038 WVO721038:WVQ721038 G786574:I786574 JC786574:JE786574 SY786574:TA786574 ACU786574:ACW786574 AMQ786574:AMS786574 AWM786574:AWO786574 BGI786574:BGK786574 BQE786574:BQG786574 CAA786574:CAC786574 CJW786574:CJY786574 CTS786574:CTU786574 DDO786574:DDQ786574 DNK786574:DNM786574 DXG786574:DXI786574 EHC786574:EHE786574 EQY786574:ERA786574 FAU786574:FAW786574 FKQ786574:FKS786574 FUM786574:FUO786574 GEI786574:GEK786574 GOE786574:GOG786574 GYA786574:GYC786574 HHW786574:HHY786574 HRS786574:HRU786574 IBO786574:IBQ786574 ILK786574:ILM786574 IVG786574:IVI786574 JFC786574:JFE786574 JOY786574:JPA786574 JYU786574:JYW786574 KIQ786574:KIS786574 KSM786574:KSO786574 LCI786574:LCK786574 LME786574:LMG786574 LWA786574:LWC786574 MFW786574:MFY786574 MPS786574:MPU786574 MZO786574:MZQ786574 NJK786574:NJM786574 NTG786574:NTI786574 ODC786574:ODE786574 OMY786574:ONA786574 OWU786574:OWW786574 PGQ786574:PGS786574 PQM786574:PQO786574 QAI786574:QAK786574 QKE786574:QKG786574 QUA786574:QUC786574 RDW786574:RDY786574 RNS786574:RNU786574 RXO786574:RXQ786574 SHK786574:SHM786574 SRG786574:SRI786574 TBC786574:TBE786574 TKY786574:TLA786574 TUU786574:TUW786574 UEQ786574:UES786574 UOM786574:UOO786574 UYI786574:UYK786574 VIE786574:VIG786574 VSA786574:VSC786574 WBW786574:WBY786574 WLS786574:WLU786574 WVO786574:WVQ786574 G852110:I852110 JC852110:JE852110 SY852110:TA852110 ACU852110:ACW852110 AMQ852110:AMS852110 AWM852110:AWO852110 BGI852110:BGK852110 BQE852110:BQG852110 CAA852110:CAC852110 CJW852110:CJY852110 CTS852110:CTU852110 DDO852110:DDQ852110 DNK852110:DNM852110 DXG852110:DXI852110 EHC852110:EHE852110 EQY852110:ERA852110 FAU852110:FAW852110 FKQ852110:FKS852110 FUM852110:FUO852110 GEI852110:GEK852110 GOE852110:GOG852110 GYA852110:GYC852110 HHW852110:HHY852110 HRS852110:HRU852110 IBO852110:IBQ852110 ILK852110:ILM852110 IVG852110:IVI852110 JFC852110:JFE852110 JOY852110:JPA852110 JYU852110:JYW852110 KIQ852110:KIS852110 KSM852110:KSO852110 LCI852110:LCK852110 LME852110:LMG852110 LWA852110:LWC852110 MFW852110:MFY852110 MPS852110:MPU852110 MZO852110:MZQ852110 NJK852110:NJM852110 NTG852110:NTI852110 ODC852110:ODE852110 OMY852110:ONA852110 OWU852110:OWW852110 PGQ852110:PGS852110 PQM852110:PQO852110 QAI852110:QAK852110 QKE852110:QKG852110 QUA852110:QUC852110 RDW852110:RDY852110 RNS852110:RNU852110 RXO852110:RXQ852110 SHK852110:SHM852110 SRG852110:SRI852110 TBC852110:TBE852110 TKY852110:TLA852110 TUU852110:TUW852110 UEQ852110:UES852110 UOM852110:UOO852110 UYI852110:UYK852110 VIE852110:VIG852110 VSA852110:VSC852110 WBW852110:WBY852110 WLS852110:WLU852110 WVO852110:WVQ852110 G917646:I917646 JC917646:JE917646 SY917646:TA917646 ACU917646:ACW917646 AMQ917646:AMS917646 AWM917646:AWO917646 BGI917646:BGK917646 BQE917646:BQG917646 CAA917646:CAC917646 CJW917646:CJY917646 CTS917646:CTU917646 DDO917646:DDQ917646 DNK917646:DNM917646 DXG917646:DXI917646 EHC917646:EHE917646 EQY917646:ERA917646 FAU917646:FAW917646 FKQ917646:FKS917646 FUM917646:FUO917646 GEI917646:GEK917646 GOE917646:GOG917646 GYA917646:GYC917646 HHW917646:HHY917646 HRS917646:HRU917646 IBO917646:IBQ917646 ILK917646:ILM917646 IVG917646:IVI917646 JFC917646:JFE917646 JOY917646:JPA917646 JYU917646:JYW917646 KIQ917646:KIS917646 KSM917646:KSO917646 LCI917646:LCK917646 LME917646:LMG917646 LWA917646:LWC917646 MFW917646:MFY917646 MPS917646:MPU917646 MZO917646:MZQ917646 NJK917646:NJM917646 NTG917646:NTI917646 ODC917646:ODE917646 OMY917646:ONA917646 OWU917646:OWW917646 PGQ917646:PGS917646 PQM917646:PQO917646 QAI917646:QAK917646 QKE917646:QKG917646 QUA917646:QUC917646 RDW917646:RDY917646 RNS917646:RNU917646 RXO917646:RXQ917646 SHK917646:SHM917646 SRG917646:SRI917646 TBC917646:TBE917646 TKY917646:TLA917646 TUU917646:TUW917646 UEQ917646:UES917646 UOM917646:UOO917646 UYI917646:UYK917646 VIE917646:VIG917646 VSA917646:VSC917646 WBW917646:WBY917646 WLS917646:WLU917646 WVO917646:WVQ917646 G983182:I983182 JC983182:JE983182 SY983182:TA983182 ACU983182:ACW983182 AMQ983182:AMS983182 AWM983182:AWO983182 BGI983182:BGK983182 BQE983182:BQG983182 CAA983182:CAC983182 CJW983182:CJY983182 CTS983182:CTU983182 DDO983182:DDQ983182 DNK983182:DNM983182 DXG983182:DXI983182 EHC983182:EHE983182 EQY983182:ERA983182 FAU983182:FAW983182 FKQ983182:FKS983182 FUM983182:FUO983182 GEI983182:GEK983182 GOE983182:GOG983182 GYA983182:GYC983182 HHW983182:HHY983182 HRS983182:HRU983182 IBO983182:IBQ983182 ILK983182:ILM983182 IVG983182:IVI983182 JFC983182:JFE983182 JOY983182:JPA983182 JYU983182:JYW983182 KIQ983182:KIS983182 KSM983182:KSO983182 LCI983182:LCK983182 LME983182:LMG983182 LWA983182:LWC983182 MFW983182:MFY983182 MPS983182:MPU983182 MZO983182:MZQ983182 NJK983182:NJM983182 NTG983182:NTI983182 ODC983182:ODE983182 OMY983182:ONA983182 OWU983182:OWW983182 PGQ983182:PGS983182 PQM983182:PQO983182 QAI983182:QAK983182 QKE983182:QKG983182 QUA983182:QUC983182 RDW983182:RDY983182 RNS983182:RNU983182 RXO983182:RXQ983182 SHK983182:SHM983182 SRG983182:SRI983182 TBC983182:TBE983182 TKY983182:TLA983182 TUU983182:TUW983182 UEQ983182:UES983182 UOM983182:UOO983182 UYI983182:UYK983182 VIE983182:VIG983182 VSA983182:VSC983182 WBW983182:WBY983182 WLS983182:WLU983182 WVO983182:WVQ983182 G65640:I65640 JC65640:JE65640 SY65640:TA65640 ACU65640:ACW65640 AMQ65640:AMS65640 AWM65640:AWO65640 BGI65640:BGK65640 BQE65640:BQG65640 CAA65640:CAC65640 CJW65640:CJY65640 CTS65640:CTU65640 DDO65640:DDQ65640 DNK65640:DNM65640 DXG65640:DXI65640 EHC65640:EHE65640 EQY65640:ERA65640 FAU65640:FAW65640 FKQ65640:FKS65640 FUM65640:FUO65640 GEI65640:GEK65640 GOE65640:GOG65640 GYA65640:GYC65640 HHW65640:HHY65640 HRS65640:HRU65640 IBO65640:IBQ65640 ILK65640:ILM65640 IVG65640:IVI65640 JFC65640:JFE65640 JOY65640:JPA65640 JYU65640:JYW65640 KIQ65640:KIS65640 KSM65640:KSO65640 LCI65640:LCK65640 LME65640:LMG65640 LWA65640:LWC65640 MFW65640:MFY65640 MPS65640:MPU65640 MZO65640:MZQ65640 NJK65640:NJM65640 NTG65640:NTI65640 ODC65640:ODE65640 OMY65640:ONA65640 OWU65640:OWW65640 PGQ65640:PGS65640 PQM65640:PQO65640 QAI65640:QAK65640 QKE65640:QKG65640 QUA65640:QUC65640 RDW65640:RDY65640 RNS65640:RNU65640 RXO65640:RXQ65640 SHK65640:SHM65640 SRG65640:SRI65640 TBC65640:TBE65640 TKY65640:TLA65640 TUU65640:TUW65640 UEQ65640:UES65640 UOM65640:UOO65640 UYI65640:UYK65640 VIE65640:VIG65640 VSA65640:VSC65640 WBW65640:WBY65640 WLS65640:WLU65640 WVO65640:WVQ65640 G131176:I131176 JC131176:JE131176 SY131176:TA131176 ACU131176:ACW131176 AMQ131176:AMS131176 AWM131176:AWO131176 BGI131176:BGK131176 BQE131176:BQG131176 CAA131176:CAC131176 CJW131176:CJY131176 CTS131176:CTU131176 DDO131176:DDQ131176 DNK131176:DNM131176 DXG131176:DXI131176 EHC131176:EHE131176 EQY131176:ERA131176 FAU131176:FAW131176 FKQ131176:FKS131176 FUM131176:FUO131176 GEI131176:GEK131176 GOE131176:GOG131176 GYA131176:GYC131176 HHW131176:HHY131176 HRS131176:HRU131176 IBO131176:IBQ131176 ILK131176:ILM131176 IVG131176:IVI131176 JFC131176:JFE131176 JOY131176:JPA131176 JYU131176:JYW131176 KIQ131176:KIS131176 KSM131176:KSO131176 LCI131176:LCK131176 LME131176:LMG131176 LWA131176:LWC131176 MFW131176:MFY131176 MPS131176:MPU131176 MZO131176:MZQ131176 NJK131176:NJM131176 NTG131176:NTI131176 ODC131176:ODE131176 OMY131176:ONA131176 OWU131176:OWW131176 PGQ131176:PGS131176 PQM131176:PQO131176 QAI131176:QAK131176 QKE131176:QKG131176 QUA131176:QUC131176 RDW131176:RDY131176 RNS131176:RNU131176 RXO131176:RXQ131176 SHK131176:SHM131176 SRG131176:SRI131176 TBC131176:TBE131176 TKY131176:TLA131176 TUU131176:TUW131176 UEQ131176:UES131176 UOM131176:UOO131176 UYI131176:UYK131176 VIE131176:VIG131176 VSA131176:VSC131176 WBW131176:WBY131176 WLS131176:WLU131176 WVO131176:WVQ131176 G196712:I196712 JC196712:JE196712 SY196712:TA196712 ACU196712:ACW196712 AMQ196712:AMS196712 AWM196712:AWO196712 BGI196712:BGK196712 BQE196712:BQG196712 CAA196712:CAC196712 CJW196712:CJY196712 CTS196712:CTU196712 DDO196712:DDQ196712 DNK196712:DNM196712 DXG196712:DXI196712 EHC196712:EHE196712 EQY196712:ERA196712 FAU196712:FAW196712 FKQ196712:FKS196712 FUM196712:FUO196712 GEI196712:GEK196712 GOE196712:GOG196712 GYA196712:GYC196712 HHW196712:HHY196712 HRS196712:HRU196712 IBO196712:IBQ196712 ILK196712:ILM196712 IVG196712:IVI196712 JFC196712:JFE196712 JOY196712:JPA196712 JYU196712:JYW196712 KIQ196712:KIS196712 KSM196712:KSO196712 LCI196712:LCK196712 LME196712:LMG196712 LWA196712:LWC196712 MFW196712:MFY196712 MPS196712:MPU196712 MZO196712:MZQ196712 NJK196712:NJM196712 NTG196712:NTI196712 ODC196712:ODE196712 OMY196712:ONA196712 OWU196712:OWW196712 PGQ196712:PGS196712 PQM196712:PQO196712 QAI196712:QAK196712 QKE196712:QKG196712 QUA196712:QUC196712 RDW196712:RDY196712 RNS196712:RNU196712 RXO196712:RXQ196712 SHK196712:SHM196712 SRG196712:SRI196712 TBC196712:TBE196712 TKY196712:TLA196712 TUU196712:TUW196712 UEQ196712:UES196712 UOM196712:UOO196712 UYI196712:UYK196712 VIE196712:VIG196712 VSA196712:VSC196712 WBW196712:WBY196712 WLS196712:WLU196712 WVO196712:WVQ196712 G262248:I262248 JC262248:JE262248 SY262248:TA262248 ACU262248:ACW262248 AMQ262248:AMS262248 AWM262248:AWO262248 BGI262248:BGK262248 BQE262248:BQG262248 CAA262248:CAC262248 CJW262248:CJY262248 CTS262248:CTU262248 DDO262248:DDQ262248 DNK262248:DNM262248 DXG262248:DXI262248 EHC262248:EHE262248 EQY262248:ERA262248 FAU262248:FAW262248 FKQ262248:FKS262248 FUM262248:FUO262248 GEI262248:GEK262248 GOE262248:GOG262248 GYA262248:GYC262248 HHW262248:HHY262248 HRS262248:HRU262248 IBO262248:IBQ262248 ILK262248:ILM262248 IVG262248:IVI262248 JFC262248:JFE262248 JOY262248:JPA262248 JYU262248:JYW262248 KIQ262248:KIS262248 KSM262248:KSO262248 LCI262248:LCK262248 LME262248:LMG262248 LWA262248:LWC262248 MFW262248:MFY262248 MPS262248:MPU262248 MZO262248:MZQ262248 NJK262248:NJM262248 NTG262248:NTI262248 ODC262248:ODE262248 OMY262248:ONA262248 OWU262248:OWW262248 PGQ262248:PGS262248 PQM262248:PQO262248 QAI262248:QAK262248 QKE262248:QKG262248 QUA262248:QUC262248 RDW262248:RDY262248 RNS262248:RNU262248 RXO262248:RXQ262248 SHK262248:SHM262248 SRG262248:SRI262248 TBC262248:TBE262248 TKY262248:TLA262248 TUU262248:TUW262248 UEQ262248:UES262248 UOM262248:UOO262248 UYI262248:UYK262248 VIE262248:VIG262248 VSA262248:VSC262248 WBW262248:WBY262248 WLS262248:WLU262248 WVO262248:WVQ262248 G327784:I327784 JC327784:JE327784 SY327784:TA327784 ACU327784:ACW327784 AMQ327784:AMS327784 AWM327784:AWO327784 BGI327784:BGK327784 BQE327784:BQG327784 CAA327784:CAC327784 CJW327784:CJY327784 CTS327784:CTU327784 DDO327784:DDQ327784 DNK327784:DNM327784 DXG327784:DXI327784 EHC327784:EHE327784 EQY327784:ERA327784 FAU327784:FAW327784 FKQ327784:FKS327784 FUM327784:FUO327784 GEI327784:GEK327784 GOE327784:GOG327784 GYA327784:GYC327784 HHW327784:HHY327784 HRS327784:HRU327784 IBO327784:IBQ327784 ILK327784:ILM327784 IVG327784:IVI327784 JFC327784:JFE327784 JOY327784:JPA327784 JYU327784:JYW327784 KIQ327784:KIS327784 KSM327784:KSO327784 LCI327784:LCK327784 LME327784:LMG327784 LWA327784:LWC327784 MFW327784:MFY327784 MPS327784:MPU327784 MZO327784:MZQ327784 NJK327784:NJM327784 NTG327784:NTI327784 ODC327784:ODE327784 OMY327784:ONA327784 OWU327784:OWW327784 PGQ327784:PGS327784 PQM327784:PQO327784 QAI327784:QAK327784 QKE327784:QKG327784 QUA327784:QUC327784 RDW327784:RDY327784 RNS327784:RNU327784 RXO327784:RXQ327784 SHK327784:SHM327784 SRG327784:SRI327784 TBC327784:TBE327784 TKY327784:TLA327784 TUU327784:TUW327784 UEQ327784:UES327784 UOM327784:UOO327784 UYI327784:UYK327784 VIE327784:VIG327784 VSA327784:VSC327784 WBW327784:WBY327784 WLS327784:WLU327784 WVO327784:WVQ327784 G393320:I393320 JC393320:JE393320 SY393320:TA393320 ACU393320:ACW393320 AMQ393320:AMS393320 AWM393320:AWO393320 BGI393320:BGK393320 BQE393320:BQG393320 CAA393320:CAC393320 CJW393320:CJY393320 CTS393320:CTU393320 DDO393320:DDQ393320 DNK393320:DNM393320 DXG393320:DXI393320 EHC393320:EHE393320 EQY393320:ERA393320 FAU393320:FAW393320 FKQ393320:FKS393320 FUM393320:FUO393320 GEI393320:GEK393320 GOE393320:GOG393320 GYA393320:GYC393320 HHW393320:HHY393320 HRS393320:HRU393320 IBO393320:IBQ393320 ILK393320:ILM393320 IVG393320:IVI393320 JFC393320:JFE393320 JOY393320:JPA393320 JYU393320:JYW393320 KIQ393320:KIS393320 KSM393320:KSO393320 LCI393320:LCK393320 LME393320:LMG393320 LWA393320:LWC393320 MFW393320:MFY393320 MPS393320:MPU393320 MZO393320:MZQ393320 NJK393320:NJM393320 NTG393320:NTI393320 ODC393320:ODE393320 OMY393320:ONA393320 OWU393320:OWW393320 PGQ393320:PGS393320 PQM393320:PQO393320 QAI393320:QAK393320 QKE393320:QKG393320 QUA393320:QUC393320 RDW393320:RDY393320 RNS393320:RNU393320 RXO393320:RXQ393320 SHK393320:SHM393320 SRG393320:SRI393320 TBC393320:TBE393320 TKY393320:TLA393320 TUU393320:TUW393320 UEQ393320:UES393320 UOM393320:UOO393320 UYI393320:UYK393320 VIE393320:VIG393320 VSA393320:VSC393320 WBW393320:WBY393320 WLS393320:WLU393320 WVO393320:WVQ393320 G458856:I458856 JC458856:JE458856 SY458856:TA458856 ACU458856:ACW458856 AMQ458856:AMS458856 AWM458856:AWO458856 BGI458856:BGK458856 BQE458856:BQG458856 CAA458856:CAC458856 CJW458856:CJY458856 CTS458856:CTU458856 DDO458856:DDQ458856 DNK458856:DNM458856 DXG458856:DXI458856 EHC458856:EHE458856 EQY458856:ERA458856 FAU458856:FAW458856 FKQ458856:FKS458856 FUM458856:FUO458856 GEI458856:GEK458856 GOE458856:GOG458856 GYA458856:GYC458856 HHW458856:HHY458856 HRS458856:HRU458856 IBO458856:IBQ458856 ILK458856:ILM458856 IVG458856:IVI458856 JFC458856:JFE458856 JOY458856:JPA458856 JYU458856:JYW458856 KIQ458856:KIS458856 KSM458856:KSO458856 LCI458856:LCK458856 LME458856:LMG458856 LWA458856:LWC458856 MFW458856:MFY458856 MPS458856:MPU458856 MZO458856:MZQ458856 NJK458856:NJM458856 NTG458856:NTI458856 ODC458856:ODE458856 OMY458856:ONA458856 OWU458856:OWW458856 PGQ458856:PGS458856 PQM458856:PQO458856 QAI458856:QAK458856 QKE458856:QKG458856 QUA458856:QUC458856 RDW458856:RDY458856 RNS458856:RNU458856 RXO458856:RXQ458856 SHK458856:SHM458856 SRG458856:SRI458856 TBC458856:TBE458856 TKY458856:TLA458856 TUU458856:TUW458856 UEQ458856:UES458856 UOM458856:UOO458856 UYI458856:UYK458856 VIE458856:VIG458856 VSA458856:VSC458856 WBW458856:WBY458856 WLS458856:WLU458856 WVO458856:WVQ458856 G524392:I524392 JC524392:JE524392 SY524392:TA524392 ACU524392:ACW524392 AMQ524392:AMS524392 AWM524392:AWO524392 BGI524392:BGK524392 BQE524392:BQG524392 CAA524392:CAC524392 CJW524392:CJY524392 CTS524392:CTU524392 DDO524392:DDQ524392 DNK524392:DNM524392 DXG524392:DXI524392 EHC524392:EHE524392 EQY524392:ERA524392 FAU524392:FAW524392 FKQ524392:FKS524392 FUM524392:FUO524392 GEI524392:GEK524392 GOE524392:GOG524392 GYA524392:GYC524392 HHW524392:HHY524392 HRS524392:HRU524392 IBO524392:IBQ524392 ILK524392:ILM524392 IVG524392:IVI524392 JFC524392:JFE524392 JOY524392:JPA524392 JYU524392:JYW524392 KIQ524392:KIS524392 KSM524392:KSO524392 LCI524392:LCK524392 LME524392:LMG524392 LWA524392:LWC524392 MFW524392:MFY524392 MPS524392:MPU524392 MZO524392:MZQ524392 NJK524392:NJM524392 NTG524392:NTI524392 ODC524392:ODE524392 OMY524392:ONA524392 OWU524392:OWW524392 PGQ524392:PGS524392 PQM524392:PQO524392 QAI524392:QAK524392 QKE524392:QKG524392 QUA524392:QUC524392 RDW524392:RDY524392 RNS524392:RNU524392 RXO524392:RXQ524392 SHK524392:SHM524392 SRG524392:SRI524392 TBC524392:TBE524392 TKY524392:TLA524392 TUU524392:TUW524392 UEQ524392:UES524392 UOM524392:UOO524392 UYI524392:UYK524392 VIE524392:VIG524392 VSA524392:VSC524392 WBW524392:WBY524392 WLS524392:WLU524392 WVO524392:WVQ524392 G589928:I589928 JC589928:JE589928 SY589928:TA589928 ACU589928:ACW589928 AMQ589928:AMS589928 AWM589928:AWO589928 BGI589928:BGK589928 BQE589928:BQG589928 CAA589928:CAC589928 CJW589928:CJY589928 CTS589928:CTU589928 DDO589928:DDQ589928 DNK589928:DNM589928 DXG589928:DXI589928 EHC589928:EHE589928 EQY589928:ERA589928 FAU589928:FAW589928 FKQ589928:FKS589928 FUM589928:FUO589928 GEI589928:GEK589928 GOE589928:GOG589928 GYA589928:GYC589928 HHW589928:HHY589928 HRS589928:HRU589928 IBO589928:IBQ589928 ILK589928:ILM589928 IVG589928:IVI589928 JFC589928:JFE589928 JOY589928:JPA589928 JYU589928:JYW589928 KIQ589928:KIS589928 KSM589928:KSO589928 LCI589928:LCK589928 LME589928:LMG589928 LWA589928:LWC589928 MFW589928:MFY589928 MPS589928:MPU589928 MZO589928:MZQ589928 NJK589928:NJM589928 NTG589928:NTI589928 ODC589928:ODE589928 OMY589928:ONA589928 OWU589928:OWW589928 PGQ589928:PGS589928 PQM589928:PQO589928 QAI589928:QAK589928 QKE589928:QKG589928 QUA589928:QUC589928 RDW589928:RDY589928 RNS589928:RNU589928 RXO589928:RXQ589928 SHK589928:SHM589928 SRG589928:SRI589928 TBC589928:TBE589928 TKY589928:TLA589928 TUU589928:TUW589928 UEQ589928:UES589928 UOM589928:UOO589928 UYI589928:UYK589928 VIE589928:VIG589928 VSA589928:VSC589928 WBW589928:WBY589928 WLS589928:WLU589928 WVO589928:WVQ589928 G655464:I655464 JC655464:JE655464 SY655464:TA655464 ACU655464:ACW655464 AMQ655464:AMS655464 AWM655464:AWO655464 BGI655464:BGK655464 BQE655464:BQG655464 CAA655464:CAC655464 CJW655464:CJY655464 CTS655464:CTU655464 DDO655464:DDQ655464 DNK655464:DNM655464 DXG655464:DXI655464 EHC655464:EHE655464 EQY655464:ERA655464 FAU655464:FAW655464 FKQ655464:FKS655464 FUM655464:FUO655464 GEI655464:GEK655464 GOE655464:GOG655464 GYA655464:GYC655464 HHW655464:HHY655464 HRS655464:HRU655464 IBO655464:IBQ655464 ILK655464:ILM655464 IVG655464:IVI655464 JFC655464:JFE655464 JOY655464:JPA655464 JYU655464:JYW655464 KIQ655464:KIS655464 KSM655464:KSO655464 LCI655464:LCK655464 LME655464:LMG655464 LWA655464:LWC655464 MFW655464:MFY655464 MPS655464:MPU655464 MZO655464:MZQ655464 NJK655464:NJM655464 NTG655464:NTI655464 ODC655464:ODE655464 OMY655464:ONA655464 OWU655464:OWW655464 PGQ655464:PGS655464 PQM655464:PQO655464 QAI655464:QAK655464 QKE655464:QKG655464 QUA655464:QUC655464 RDW655464:RDY655464 RNS655464:RNU655464 RXO655464:RXQ655464 SHK655464:SHM655464 SRG655464:SRI655464 TBC655464:TBE655464 TKY655464:TLA655464 TUU655464:TUW655464 UEQ655464:UES655464 UOM655464:UOO655464 UYI655464:UYK655464 VIE655464:VIG655464 VSA655464:VSC655464 WBW655464:WBY655464 WLS655464:WLU655464 WVO655464:WVQ655464 G721000:I721000 JC721000:JE721000 SY721000:TA721000 ACU721000:ACW721000 AMQ721000:AMS721000 AWM721000:AWO721000 BGI721000:BGK721000 BQE721000:BQG721000 CAA721000:CAC721000 CJW721000:CJY721000 CTS721000:CTU721000 DDO721000:DDQ721000 DNK721000:DNM721000 DXG721000:DXI721000 EHC721000:EHE721000 EQY721000:ERA721000 FAU721000:FAW721000 FKQ721000:FKS721000 FUM721000:FUO721000 GEI721000:GEK721000 GOE721000:GOG721000 GYA721000:GYC721000 HHW721000:HHY721000 HRS721000:HRU721000 IBO721000:IBQ721000 ILK721000:ILM721000 IVG721000:IVI721000 JFC721000:JFE721000 JOY721000:JPA721000 JYU721000:JYW721000 KIQ721000:KIS721000 KSM721000:KSO721000 LCI721000:LCK721000 LME721000:LMG721000 LWA721000:LWC721000 MFW721000:MFY721000 MPS721000:MPU721000 MZO721000:MZQ721000 NJK721000:NJM721000 NTG721000:NTI721000 ODC721000:ODE721000 OMY721000:ONA721000 OWU721000:OWW721000 PGQ721000:PGS721000 PQM721000:PQO721000 QAI721000:QAK721000 QKE721000:QKG721000 QUA721000:QUC721000 RDW721000:RDY721000 RNS721000:RNU721000 RXO721000:RXQ721000 SHK721000:SHM721000 SRG721000:SRI721000 TBC721000:TBE721000 TKY721000:TLA721000 TUU721000:TUW721000 UEQ721000:UES721000 UOM721000:UOO721000 UYI721000:UYK721000 VIE721000:VIG721000 VSA721000:VSC721000 WBW721000:WBY721000 WLS721000:WLU721000 WVO721000:WVQ721000 G786536:I786536 JC786536:JE786536 SY786536:TA786536 ACU786536:ACW786536 AMQ786536:AMS786536 AWM786536:AWO786536 BGI786536:BGK786536 BQE786536:BQG786536 CAA786536:CAC786536 CJW786536:CJY786536 CTS786536:CTU786536 DDO786536:DDQ786536 DNK786536:DNM786536 DXG786536:DXI786536 EHC786536:EHE786536 EQY786536:ERA786536 FAU786536:FAW786536 FKQ786536:FKS786536 FUM786536:FUO786536 GEI786536:GEK786536 GOE786536:GOG786536 GYA786536:GYC786536 HHW786536:HHY786536 HRS786536:HRU786536 IBO786536:IBQ786536 ILK786536:ILM786536 IVG786536:IVI786536 JFC786536:JFE786536 JOY786536:JPA786536 JYU786536:JYW786536 KIQ786536:KIS786536 KSM786536:KSO786536 LCI786536:LCK786536 LME786536:LMG786536 LWA786536:LWC786536 MFW786536:MFY786536 MPS786536:MPU786536 MZO786536:MZQ786536 NJK786536:NJM786536 NTG786536:NTI786536 ODC786536:ODE786536 OMY786536:ONA786536 OWU786536:OWW786536 PGQ786536:PGS786536 PQM786536:PQO786536 QAI786536:QAK786536 QKE786536:QKG786536 QUA786536:QUC786536 RDW786536:RDY786536 RNS786536:RNU786536 RXO786536:RXQ786536 SHK786536:SHM786536 SRG786536:SRI786536 TBC786536:TBE786536 TKY786536:TLA786536 TUU786536:TUW786536 UEQ786536:UES786536 UOM786536:UOO786536 UYI786536:UYK786536 VIE786536:VIG786536 VSA786536:VSC786536 WBW786536:WBY786536 WLS786536:WLU786536 WVO786536:WVQ786536 G852072:I852072 JC852072:JE852072 SY852072:TA852072 ACU852072:ACW852072 AMQ852072:AMS852072 AWM852072:AWO852072 BGI852072:BGK852072 BQE852072:BQG852072 CAA852072:CAC852072 CJW852072:CJY852072 CTS852072:CTU852072 DDO852072:DDQ852072 DNK852072:DNM852072 DXG852072:DXI852072 EHC852072:EHE852072 EQY852072:ERA852072 FAU852072:FAW852072 FKQ852072:FKS852072 FUM852072:FUO852072 GEI852072:GEK852072 GOE852072:GOG852072 GYA852072:GYC852072 HHW852072:HHY852072 HRS852072:HRU852072 IBO852072:IBQ852072 ILK852072:ILM852072 IVG852072:IVI852072 JFC852072:JFE852072 JOY852072:JPA852072 JYU852072:JYW852072 KIQ852072:KIS852072 KSM852072:KSO852072 LCI852072:LCK852072 LME852072:LMG852072 LWA852072:LWC852072 MFW852072:MFY852072 MPS852072:MPU852072 MZO852072:MZQ852072 NJK852072:NJM852072 NTG852072:NTI852072 ODC852072:ODE852072 OMY852072:ONA852072 OWU852072:OWW852072 PGQ852072:PGS852072 PQM852072:PQO852072 QAI852072:QAK852072 QKE852072:QKG852072 QUA852072:QUC852072 RDW852072:RDY852072 RNS852072:RNU852072 RXO852072:RXQ852072 SHK852072:SHM852072 SRG852072:SRI852072 TBC852072:TBE852072 TKY852072:TLA852072 TUU852072:TUW852072 UEQ852072:UES852072 UOM852072:UOO852072 UYI852072:UYK852072 VIE852072:VIG852072 VSA852072:VSC852072 WBW852072:WBY852072 WLS852072:WLU852072 WVO852072:WVQ852072 G917608:I917608 JC917608:JE917608 SY917608:TA917608 ACU917608:ACW917608 AMQ917608:AMS917608 AWM917608:AWO917608 BGI917608:BGK917608 BQE917608:BQG917608 CAA917608:CAC917608 CJW917608:CJY917608 CTS917608:CTU917608 DDO917608:DDQ917608 DNK917608:DNM917608 DXG917608:DXI917608 EHC917608:EHE917608 EQY917608:ERA917608 FAU917608:FAW917608 FKQ917608:FKS917608 FUM917608:FUO917608 GEI917608:GEK917608 GOE917608:GOG917608 GYA917608:GYC917608 HHW917608:HHY917608 HRS917608:HRU917608 IBO917608:IBQ917608 ILK917608:ILM917608 IVG917608:IVI917608 JFC917608:JFE917608 JOY917608:JPA917608 JYU917608:JYW917608 KIQ917608:KIS917608 KSM917608:KSO917608 LCI917608:LCK917608 LME917608:LMG917608 LWA917608:LWC917608 MFW917608:MFY917608 MPS917608:MPU917608 MZO917608:MZQ917608 NJK917608:NJM917608 NTG917608:NTI917608 ODC917608:ODE917608 OMY917608:ONA917608 OWU917608:OWW917608 PGQ917608:PGS917608 PQM917608:PQO917608 QAI917608:QAK917608 QKE917608:QKG917608 QUA917608:QUC917608 RDW917608:RDY917608 RNS917608:RNU917608 RXO917608:RXQ917608 SHK917608:SHM917608 SRG917608:SRI917608 TBC917608:TBE917608 TKY917608:TLA917608 TUU917608:TUW917608 UEQ917608:UES917608 UOM917608:UOO917608 UYI917608:UYK917608 VIE917608:VIG917608 VSA917608:VSC917608 WBW917608:WBY917608 WLS917608:WLU917608 WVO917608:WVQ917608 G983144:I983144 JC983144:JE983144 SY983144:TA983144 ACU983144:ACW983144 AMQ983144:AMS983144 AWM983144:AWO983144 BGI983144:BGK983144 BQE983144:BQG983144 CAA983144:CAC983144 CJW983144:CJY983144 CTS983144:CTU983144 DDO983144:DDQ983144 DNK983144:DNM983144 DXG983144:DXI983144 EHC983144:EHE983144 EQY983144:ERA983144 FAU983144:FAW983144 FKQ983144:FKS983144 FUM983144:FUO983144 GEI983144:GEK983144 GOE983144:GOG983144 GYA983144:GYC983144 HHW983144:HHY983144 HRS983144:HRU983144 IBO983144:IBQ983144 ILK983144:ILM983144 IVG983144:IVI983144 JFC983144:JFE983144 JOY983144:JPA983144 JYU983144:JYW983144 KIQ983144:KIS983144 KSM983144:KSO983144 LCI983144:LCK983144 LME983144:LMG983144 LWA983144:LWC983144 MFW983144:MFY983144 MPS983144:MPU983144 MZO983144:MZQ983144 NJK983144:NJM983144 NTG983144:NTI983144 ODC983144:ODE983144 OMY983144:ONA983144 OWU983144:OWW983144 PGQ983144:PGS983144 PQM983144:PQO983144 QAI983144:QAK983144 QKE983144:QKG983144 QUA983144:QUC983144 RDW983144:RDY983144 RNS983144:RNU983144 RXO983144:RXQ983144 SHK983144:SHM983144 SRG983144:SRI983144 TBC983144:TBE983144 TKY983144:TLA983144 TUU983144:TUW983144 UEQ983144:UES983144 UOM983144:UOO983144 UYI983144:UYK983144 VIE983144:VIG983144 VSA983144:VSC983144 WBW983144:WBY983144 WLS983144:WLU983144 WVO983144:WVQ983144 G65636:I65636 JC65636:JE65636 SY65636:TA65636 ACU65636:ACW65636 AMQ65636:AMS65636 AWM65636:AWO65636 BGI65636:BGK65636 BQE65636:BQG65636 CAA65636:CAC65636 CJW65636:CJY65636 CTS65636:CTU65636 DDO65636:DDQ65636 DNK65636:DNM65636 DXG65636:DXI65636 EHC65636:EHE65636 EQY65636:ERA65636 FAU65636:FAW65636 FKQ65636:FKS65636 FUM65636:FUO65636 GEI65636:GEK65636 GOE65636:GOG65636 GYA65636:GYC65636 HHW65636:HHY65636 HRS65636:HRU65636 IBO65636:IBQ65636 ILK65636:ILM65636 IVG65636:IVI65636 JFC65636:JFE65636 JOY65636:JPA65636 JYU65636:JYW65636 KIQ65636:KIS65636 KSM65636:KSO65636 LCI65636:LCK65636 LME65636:LMG65636 LWA65636:LWC65636 MFW65636:MFY65636 MPS65636:MPU65636 MZO65636:MZQ65636 NJK65636:NJM65636 NTG65636:NTI65636 ODC65636:ODE65636 OMY65636:ONA65636 OWU65636:OWW65636 PGQ65636:PGS65636 PQM65636:PQO65636 QAI65636:QAK65636 QKE65636:QKG65636 QUA65636:QUC65636 RDW65636:RDY65636 RNS65636:RNU65636 RXO65636:RXQ65636 SHK65636:SHM65636 SRG65636:SRI65636 TBC65636:TBE65636 TKY65636:TLA65636 TUU65636:TUW65636 UEQ65636:UES65636 UOM65636:UOO65636 UYI65636:UYK65636 VIE65636:VIG65636 VSA65636:VSC65636 WBW65636:WBY65636 WLS65636:WLU65636 WVO65636:WVQ65636 G131172:I131172 JC131172:JE131172 SY131172:TA131172 ACU131172:ACW131172 AMQ131172:AMS131172 AWM131172:AWO131172 BGI131172:BGK131172 BQE131172:BQG131172 CAA131172:CAC131172 CJW131172:CJY131172 CTS131172:CTU131172 DDO131172:DDQ131172 DNK131172:DNM131172 DXG131172:DXI131172 EHC131172:EHE131172 EQY131172:ERA131172 FAU131172:FAW131172 FKQ131172:FKS131172 FUM131172:FUO131172 GEI131172:GEK131172 GOE131172:GOG131172 GYA131172:GYC131172 HHW131172:HHY131172 HRS131172:HRU131172 IBO131172:IBQ131172 ILK131172:ILM131172 IVG131172:IVI131172 JFC131172:JFE131172 JOY131172:JPA131172 JYU131172:JYW131172 KIQ131172:KIS131172 KSM131172:KSO131172 LCI131172:LCK131172 LME131172:LMG131172 LWA131172:LWC131172 MFW131172:MFY131172 MPS131172:MPU131172 MZO131172:MZQ131172 NJK131172:NJM131172 NTG131172:NTI131172 ODC131172:ODE131172 OMY131172:ONA131172 OWU131172:OWW131172 PGQ131172:PGS131172 PQM131172:PQO131172 QAI131172:QAK131172 QKE131172:QKG131172 QUA131172:QUC131172 RDW131172:RDY131172 RNS131172:RNU131172 RXO131172:RXQ131172 SHK131172:SHM131172 SRG131172:SRI131172 TBC131172:TBE131172 TKY131172:TLA131172 TUU131172:TUW131172 UEQ131172:UES131172 UOM131172:UOO131172 UYI131172:UYK131172 VIE131172:VIG131172 VSA131172:VSC131172 WBW131172:WBY131172 WLS131172:WLU131172 WVO131172:WVQ131172 G196708:I196708 JC196708:JE196708 SY196708:TA196708 ACU196708:ACW196708 AMQ196708:AMS196708 AWM196708:AWO196708 BGI196708:BGK196708 BQE196708:BQG196708 CAA196708:CAC196708 CJW196708:CJY196708 CTS196708:CTU196708 DDO196708:DDQ196708 DNK196708:DNM196708 DXG196708:DXI196708 EHC196708:EHE196708 EQY196708:ERA196708 FAU196708:FAW196708 FKQ196708:FKS196708 FUM196708:FUO196708 GEI196708:GEK196708 GOE196708:GOG196708 GYA196708:GYC196708 HHW196708:HHY196708 HRS196708:HRU196708 IBO196708:IBQ196708 ILK196708:ILM196708 IVG196708:IVI196708 JFC196708:JFE196708 JOY196708:JPA196708 JYU196708:JYW196708 KIQ196708:KIS196708 KSM196708:KSO196708 LCI196708:LCK196708 LME196708:LMG196708 LWA196708:LWC196708 MFW196708:MFY196708 MPS196708:MPU196708 MZO196708:MZQ196708 NJK196708:NJM196708 NTG196708:NTI196708 ODC196708:ODE196708 OMY196708:ONA196708 OWU196708:OWW196708 PGQ196708:PGS196708 PQM196708:PQO196708 QAI196708:QAK196708 QKE196708:QKG196708 QUA196708:QUC196708 RDW196708:RDY196708 RNS196708:RNU196708 RXO196708:RXQ196708 SHK196708:SHM196708 SRG196708:SRI196708 TBC196708:TBE196708 TKY196708:TLA196708 TUU196708:TUW196708 UEQ196708:UES196708 UOM196708:UOO196708 UYI196708:UYK196708 VIE196708:VIG196708 VSA196708:VSC196708 WBW196708:WBY196708 WLS196708:WLU196708 WVO196708:WVQ196708 G262244:I262244 JC262244:JE262244 SY262244:TA262244 ACU262244:ACW262244 AMQ262244:AMS262244 AWM262244:AWO262244 BGI262244:BGK262244 BQE262244:BQG262244 CAA262244:CAC262244 CJW262244:CJY262244 CTS262244:CTU262244 DDO262244:DDQ262244 DNK262244:DNM262244 DXG262244:DXI262244 EHC262244:EHE262244 EQY262244:ERA262244 FAU262244:FAW262244 FKQ262244:FKS262244 FUM262244:FUO262244 GEI262244:GEK262244 GOE262244:GOG262244 GYA262244:GYC262244 HHW262244:HHY262244 HRS262244:HRU262244 IBO262244:IBQ262244 ILK262244:ILM262244 IVG262244:IVI262244 JFC262244:JFE262244 JOY262244:JPA262244 JYU262244:JYW262244 KIQ262244:KIS262244 KSM262244:KSO262244 LCI262244:LCK262244 LME262244:LMG262244 LWA262244:LWC262244 MFW262244:MFY262244 MPS262244:MPU262244 MZO262244:MZQ262244 NJK262244:NJM262244 NTG262244:NTI262244 ODC262244:ODE262244 OMY262244:ONA262244 OWU262244:OWW262244 PGQ262244:PGS262244 PQM262244:PQO262244 QAI262244:QAK262244 QKE262244:QKG262244 QUA262244:QUC262244 RDW262244:RDY262244 RNS262244:RNU262244 RXO262244:RXQ262244 SHK262244:SHM262244 SRG262244:SRI262244 TBC262244:TBE262244 TKY262244:TLA262244 TUU262244:TUW262244 UEQ262244:UES262244 UOM262244:UOO262244 UYI262244:UYK262244 VIE262244:VIG262244 VSA262244:VSC262244 WBW262244:WBY262244 WLS262244:WLU262244 WVO262244:WVQ262244 G327780:I327780 JC327780:JE327780 SY327780:TA327780 ACU327780:ACW327780 AMQ327780:AMS327780 AWM327780:AWO327780 BGI327780:BGK327780 BQE327780:BQG327780 CAA327780:CAC327780 CJW327780:CJY327780 CTS327780:CTU327780 DDO327780:DDQ327780 DNK327780:DNM327780 DXG327780:DXI327780 EHC327780:EHE327780 EQY327780:ERA327780 FAU327780:FAW327780 FKQ327780:FKS327780 FUM327780:FUO327780 GEI327780:GEK327780 GOE327780:GOG327780 GYA327780:GYC327780 HHW327780:HHY327780 HRS327780:HRU327780 IBO327780:IBQ327780 ILK327780:ILM327780 IVG327780:IVI327780 JFC327780:JFE327780 JOY327780:JPA327780 JYU327780:JYW327780 KIQ327780:KIS327780 KSM327780:KSO327780 LCI327780:LCK327780 LME327780:LMG327780 LWA327780:LWC327780 MFW327780:MFY327780 MPS327780:MPU327780 MZO327780:MZQ327780 NJK327780:NJM327780 NTG327780:NTI327780 ODC327780:ODE327780 OMY327780:ONA327780 OWU327780:OWW327780 PGQ327780:PGS327780 PQM327780:PQO327780 QAI327780:QAK327780 QKE327780:QKG327780 QUA327780:QUC327780 RDW327780:RDY327780 RNS327780:RNU327780 RXO327780:RXQ327780 SHK327780:SHM327780 SRG327780:SRI327780 TBC327780:TBE327780 TKY327780:TLA327780 TUU327780:TUW327780 UEQ327780:UES327780 UOM327780:UOO327780 UYI327780:UYK327780 VIE327780:VIG327780 VSA327780:VSC327780 WBW327780:WBY327780 WLS327780:WLU327780 WVO327780:WVQ327780 G393316:I393316 JC393316:JE393316 SY393316:TA393316 ACU393316:ACW393316 AMQ393316:AMS393316 AWM393316:AWO393316 BGI393316:BGK393316 BQE393316:BQG393316 CAA393316:CAC393316 CJW393316:CJY393316 CTS393316:CTU393316 DDO393316:DDQ393316 DNK393316:DNM393316 DXG393316:DXI393316 EHC393316:EHE393316 EQY393316:ERA393316 FAU393316:FAW393316 FKQ393316:FKS393316 FUM393316:FUO393316 GEI393316:GEK393316 GOE393316:GOG393316 GYA393316:GYC393316 HHW393316:HHY393316 HRS393316:HRU393316 IBO393316:IBQ393316 ILK393316:ILM393316 IVG393316:IVI393316 JFC393316:JFE393316 JOY393316:JPA393316 JYU393316:JYW393316 KIQ393316:KIS393316 KSM393316:KSO393316 LCI393316:LCK393316 LME393316:LMG393316 LWA393316:LWC393316 MFW393316:MFY393316 MPS393316:MPU393316 MZO393316:MZQ393316 NJK393316:NJM393316 NTG393316:NTI393316 ODC393316:ODE393316 OMY393316:ONA393316 OWU393316:OWW393316 PGQ393316:PGS393316 PQM393316:PQO393316 QAI393316:QAK393316 QKE393316:QKG393316 QUA393316:QUC393316 RDW393316:RDY393316 RNS393316:RNU393316 RXO393316:RXQ393316 SHK393316:SHM393316 SRG393316:SRI393316 TBC393316:TBE393316 TKY393316:TLA393316 TUU393316:TUW393316 UEQ393316:UES393316 UOM393316:UOO393316 UYI393316:UYK393316 VIE393316:VIG393316 VSA393316:VSC393316 WBW393316:WBY393316 WLS393316:WLU393316 WVO393316:WVQ393316 G458852:I458852 JC458852:JE458852 SY458852:TA458852 ACU458852:ACW458852 AMQ458852:AMS458852 AWM458852:AWO458852 BGI458852:BGK458852 BQE458852:BQG458852 CAA458852:CAC458852 CJW458852:CJY458852 CTS458852:CTU458852 DDO458852:DDQ458852 DNK458852:DNM458852 DXG458852:DXI458852 EHC458852:EHE458852 EQY458852:ERA458852 FAU458852:FAW458852 FKQ458852:FKS458852 FUM458852:FUO458852 GEI458852:GEK458852 GOE458852:GOG458852 GYA458852:GYC458852 HHW458852:HHY458852 HRS458852:HRU458852 IBO458852:IBQ458852 ILK458852:ILM458852 IVG458852:IVI458852 JFC458852:JFE458852 JOY458852:JPA458852 JYU458852:JYW458852 KIQ458852:KIS458852 KSM458852:KSO458852 LCI458852:LCK458852 LME458852:LMG458852 LWA458852:LWC458852 MFW458852:MFY458852 MPS458852:MPU458852 MZO458852:MZQ458852 NJK458852:NJM458852 NTG458852:NTI458852 ODC458852:ODE458852 OMY458852:ONA458852 OWU458852:OWW458852 PGQ458852:PGS458852 PQM458852:PQO458852 QAI458852:QAK458852 QKE458852:QKG458852 QUA458852:QUC458852 RDW458852:RDY458852 RNS458852:RNU458852 RXO458852:RXQ458852 SHK458852:SHM458852 SRG458852:SRI458852 TBC458852:TBE458852 TKY458852:TLA458852 TUU458852:TUW458852 UEQ458852:UES458852 UOM458852:UOO458852 UYI458852:UYK458852 VIE458852:VIG458852 VSA458852:VSC458852 WBW458852:WBY458852 WLS458852:WLU458852 WVO458852:WVQ458852 G524388:I524388 JC524388:JE524388 SY524388:TA524388 ACU524388:ACW524388 AMQ524388:AMS524388 AWM524388:AWO524388 BGI524388:BGK524388 BQE524388:BQG524388 CAA524388:CAC524388 CJW524388:CJY524388 CTS524388:CTU524388 DDO524388:DDQ524388 DNK524388:DNM524388 DXG524388:DXI524388 EHC524388:EHE524388 EQY524388:ERA524388 FAU524388:FAW524388 FKQ524388:FKS524388 FUM524388:FUO524388 GEI524388:GEK524388 GOE524388:GOG524388 GYA524388:GYC524388 HHW524388:HHY524388 HRS524388:HRU524388 IBO524388:IBQ524388 ILK524388:ILM524388 IVG524388:IVI524388 JFC524388:JFE524388 JOY524388:JPA524388 JYU524388:JYW524388 KIQ524388:KIS524388 KSM524388:KSO524388 LCI524388:LCK524388 LME524388:LMG524388 LWA524388:LWC524388 MFW524388:MFY524388 MPS524388:MPU524388 MZO524388:MZQ524388 NJK524388:NJM524388 NTG524388:NTI524388 ODC524388:ODE524388 OMY524388:ONA524388 OWU524388:OWW524388 PGQ524388:PGS524388 PQM524388:PQO524388 QAI524388:QAK524388 QKE524388:QKG524388 QUA524388:QUC524388 RDW524388:RDY524388 RNS524388:RNU524388 RXO524388:RXQ524388 SHK524388:SHM524388 SRG524388:SRI524388 TBC524388:TBE524388 TKY524388:TLA524388 TUU524388:TUW524388 UEQ524388:UES524388 UOM524388:UOO524388 UYI524388:UYK524388 VIE524388:VIG524388 VSA524388:VSC524388 WBW524388:WBY524388 WLS524388:WLU524388 WVO524388:WVQ524388 G589924:I589924 JC589924:JE589924 SY589924:TA589924 ACU589924:ACW589924 AMQ589924:AMS589924 AWM589924:AWO589924 BGI589924:BGK589924 BQE589924:BQG589924 CAA589924:CAC589924 CJW589924:CJY589924 CTS589924:CTU589924 DDO589924:DDQ589924 DNK589924:DNM589924 DXG589924:DXI589924 EHC589924:EHE589924 EQY589924:ERA589924 FAU589924:FAW589924 FKQ589924:FKS589924 FUM589924:FUO589924 GEI589924:GEK589924 GOE589924:GOG589924 GYA589924:GYC589924 HHW589924:HHY589924 HRS589924:HRU589924 IBO589924:IBQ589924 ILK589924:ILM589924 IVG589924:IVI589924 JFC589924:JFE589924 JOY589924:JPA589924 JYU589924:JYW589924 KIQ589924:KIS589924 KSM589924:KSO589924 LCI589924:LCK589924 LME589924:LMG589924 LWA589924:LWC589924 MFW589924:MFY589924 MPS589924:MPU589924 MZO589924:MZQ589924 NJK589924:NJM589924 NTG589924:NTI589924 ODC589924:ODE589924 OMY589924:ONA589924 OWU589924:OWW589924 PGQ589924:PGS589924 PQM589924:PQO589924 QAI589924:QAK589924 QKE589924:QKG589924 QUA589924:QUC589924 RDW589924:RDY589924 RNS589924:RNU589924 RXO589924:RXQ589924 SHK589924:SHM589924 SRG589924:SRI589924 TBC589924:TBE589924 TKY589924:TLA589924 TUU589924:TUW589924 UEQ589924:UES589924 UOM589924:UOO589924 UYI589924:UYK589924 VIE589924:VIG589924 VSA589924:VSC589924 WBW589924:WBY589924 WLS589924:WLU589924 WVO589924:WVQ589924 G655460:I655460 JC655460:JE655460 SY655460:TA655460 ACU655460:ACW655460 AMQ655460:AMS655460 AWM655460:AWO655460 BGI655460:BGK655460 BQE655460:BQG655460 CAA655460:CAC655460 CJW655460:CJY655460 CTS655460:CTU655460 DDO655460:DDQ655460 DNK655460:DNM655460 DXG655460:DXI655460 EHC655460:EHE655460 EQY655460:ERA655460 FAU655460:FAW655460 FKQ655460:FKS655460 FUM655460:FUO655460 GEI655460:GEK655460 GOE655460:GOG655460 GYA655460:GYC655460 HHW655460:HHY655460 HRS655460:HRU655460 IBO655460:IBQ655460 ILK655460:ILM655460 IVG655460:IVI655460 JFC655460:JFE655460 JOY655460:JPA655460 JYU655460:JYW655460 KIQ655460:KIS655460 KSM655460:KSO655460 LCI655460:LCK655460 LME655460:LMG655460 LWA655460:LWC655460 MFW655460:MFY655460 MPS655460:MPU655460 MZO655460:MZQ655460 NJK655460:NJM655460 NTG655460:NTI655460 ODC655460:ODE655460 OMY655460:ONA655460 OWU655460:OWW655460 PGQ655460:PGS655460 PQM655460:PQO655460 QAI655460:QAK655460 QKE655460:QKG655460 QUA655460:QUC655460 RDW655460:RDY655460 RNS655460:RNU655460 RXO655460:RXQ655460 SHK655460:SHM655460 SRG655460:SRI655460 TBC655460:TBE655460 TKY655460:TLA655460 TUU655460:TUW655460 UEQ655460:UES655460 UOM655460:UOO655460 UYI655460:UYK655460 VIE655460:VIG655460 VSA655460:VSC655460 WBW655460:WBY655460 WLS655460:WLU655460 WVO655460:WVQ655460 G720996:I720996 JC720996:JE720996 SY720996:TA720996 ACU720996:ACW720996 AMQ720996:AMS720996 AWM720996:AWO720996 BGI720996:BGK720996 BQE720996:BQG720996 CAA720996:CAC720996 CJW720996:CJY720996 CTS720996:CTU720996 DDO720996:DDQ720996 DNK720996:DNM720996 DXG720996:DXI720996 EHC720996:EHE720996 EQY720996:ERA720996 FAU720996:FAW720996 FKQ720996:FKS720996 FUM720996:FUO720996 GEI720996:GEK720996 GOE720996:GOG720996 GYA720996:GYC720996 HHW720996:HHY720996 HRS720996:HRU720996 IBO720996:IBQ720996 ILK720996:ILM720996 IVG720996:IVI720996 JFC720996:JFE720996 JOY720996:JPA720996 JYU720996:JYW720996 KIQ720996:KIS720996 KSM720996:KSO720996 LCI720996:LCK720996 LME720996:LMG720996 LWA720996:LWC720996 MFW720996:MFY720996 MPS720996:MPU720996 MZO720996:MZQ720996 NJK720996:NJM720996 NTG720996:NTI720996 ODC720996:ODE720996 OMY720996:ONA720996 OWU720996:OWW720996 PGQ720996:PGS720996 PQM720996:PQO720996 QAI720996:QAK720996 QKE720996:QKG720996 QUA720996:QUC720996 RDW720996:RDY720996 RNS720996:RNU720996 RXO720996:RXQ720996 SHK720996:SHM720996 SRG720996:SRI720996 TBC720996:TBE720996 TKY720996:TLA720996 TUU720996:TUW720996 UEQ720996:UES720996 UOM720996:UOO720996 UYI720996:UYK720996 VIE720996:VIG720996 VSA720996:VSC720996 WBW720996:WBY720996 WLS720996:WLU720996 WVO720996:WVQ720996 G786532:I786532 JC786532:JE786532 SY786532:TA786532 ACU786532:ACW786532 AMQ786532:AMS786532 AWM786532:AWO786532 BGI786532:BGK786532 BQE786532:BQG786532 CAA786532:CAC786532 CJW786532:CJY786532 CTS786532:CTU786532 DDO786532:DDQ786532 DNK786532:DNM786532 DXG786532:DXI786532 EHC786532:EHE786532 EQY786532:ERA786532 FAU786532:FAW786532 FKQ786532:FKS786532 FUM786532:FUO786532 GEI786532:GEK786532 GOE786532:GOG786532 GYA786532:GYC786532 HHW786532:HHY786532 HRS786532:HRU786532 IBO786532:IBQ786532 ILK786532:ILM786532 IVG786532:IVI786532 JFC786532:JFE786532 JOY786532:JPA786532 JYU786532:JYW786532 KIQ786532:KIS786532 KSM786532:KSO786532 LCI786532:LCK786532 LME786532:LMG786532 LWA786532:LWC786532 MFW786532:MFY786532 MPS786532:MPU786532 MZO786532:MZQ786532 NJK786532:NJM786532 NTG786532:NTI786532 ODC786532:ODE786532 OMY786532:ONA786532 OWU786532:OWW786532 PGQ786532:PGS786532 PQM786532:PQO786532 QAI786532:QAK786532 QKE786532:QKG786532 QUA786532:QUC786532 RDW786532:RDY786532 RNS786532:RNU786532 RXO786532:RXQ786532 SHK786532:SHM786532 SRG786532:SRI786532 TBC786532:TBE786532 TKY786532:TLA786532 TUU786532:TUW786532 UEQ786532:UES786532 UOM786532:UOO786532 UYI786532:UYK786532 VIE786532:VIG786532 VSA786532:VSC786532 WBW786532:WBY786532 WLS786532:WLU786532 WVO786532:WVQ786532 G852068:I852068 JC852068:JE852068 SY852068:TA852068 ACU852068:ACW852068 AMQ852068:AMS852068 AWM852068:AWO852068 BGI852068:BGK852068 BQE852068:BQG852068 CAA852068:CAC852068 CJW852068:CJY852068 CTS852068:CTU852068 DDO852068:DDQ852068 DNK852068:DNM852068 DXG852068:DXI852068 EHC852068:EHE852068 EQY852068:ERA852068 FAU852068:FAW852068 FKQ852068:FKS852068 FUM852068:FUO852068 GEI852068:GEK852068 GOE852068:GOG852068 GYA852068:GYC852068 HHW852068:HHY852068 HRS852068:HRU852068 IBO852068:IBQ852068 ILK852068:ILM852068 IVG852068:IVI852068 JFC852068:JFE852068 JOY852068:JPA852068 JYU852068:JYW852068 KIQ852068:KIS852068 KSM852068:KSO852068 LCI852068:LCK852068 LME852068:LMG852068 LWA852068:LWC852068 MFW852068:MFY852068 MPS852068:MPU852068 MZO852068:MZQ852068 NJK852068:NJM852068 NTG852068:NTI852068 ODC852068:ODE852068 OMY852068:ONA852068 OWU852068:OWW852068 PGQ852068:PGS852068 PQM852068:PQO852068 QAI852068:QAK852068 QKE852068:QKG852068 QUA852068:QUC852068 RDW852068:RDY852068 RNS852068:RNU852068 RXO852068:RXQ852068 SHK852068:SHM852068 SRG852068:SRI852068 TBC852068:TBE852068 TKY852068:TLA852068 TUU852068:TUW852068 UEQ852068:UES852068 UOM852068:UOO852068 UYI852068:UYK852068 VIE852068:VIG852068 VSA852068:VSC852068 WBW852068:WBY852068 WLS852068:WLU852068 WVO852068:WVQ852068 G917604:I917604 JC917604:JE917604 SY917604:TA917604 ACU917604:ACW917604 AMQ917604:AMS917604 AWM917604:AWO917604 BGI917604:BGK917604 BQE917604:BQG917604 CAA917604:CAC917604 CJW917604:CJY917604 CTS917604:CTU917604 DDO917604:DDQ917604 DNK917604:DNM917604 DXG917604:DXI917604 EHC917604:EHE917604 EQY917604:ERA917604 FAU917604:FAW917604 FKQ917604:FKS917604 FUM917604:FUO917604 GEI917604:GEK917604 GOE917604:GOG917604 GYA917604:GYC917604 HHW917604:HHY917604 HRS917604:HRU917604 IBO917604:IBQ917604 ILK917604:ILM917604 IVG917604:IVI917604 JFC917604:JFE917604 JOY917604:JPA917604 JYU917604:JYW917604 KIQ917604:KIS917604 KSM917604:KSO917604 LCI917604:LCK917604 LME917604:LMG917604 LWA917604:LWC917604 MFW917604:MFY917604 MPS917604:MPU917604 MZO917604:MZQ917604 NJK917604:NJM917604 NTG917604:NTI917604 ODC917604:ODE917604 OMY917604:ONA917604 OWU917604:OWW917604 PGQ917604:PGS917604 PQM917604:PQO917604 QAI917604:QAK917604 QKE917604:QKG917604 QUA917604:QUC917604 RDW917604:RDY917604 RNS917604:RNU917604 RXO917604:RXQ917604 SHK917604:SHM917604 SRG917604:SRI917604 TBC917604:TBE917604 TKY917604:TLA917604 TUU917604:TUW917604 UEQ917604:UES917604 UOM917604:UOO917604 UYI917604:UYK917604 VIE917604:VIG917604 VSA917604:VSC917604 WBW917604:WBY917604 WLS917604:WLU917604 WVO917604:WVQ917604 G983140:I983140 JC983140:JE983140 SY983140:TA983140 ACU983140:ACW983140 AMQ983140:AMS983140 AWM983140:AWO983140 BGI983140:BGK983140 BQE983140:BQG983140 CAA983140:CAC983140 CJW983140:CJY983140 CTS983140:CTU983140 DDO983140:DDQ983140 DNK983140:DNM983140 DXG983140:DXI983140 EHC983140:EHE983140 EQY983140:ERA983140 FAU983140:FAW983140 FKQ983140:FKS983140 FUM983140:FUO983140 GEI983140:GEK983140 GOE983140:GOG983140 GYA983140:GYC983140 HHW983140:HHY983140 HRS983140:HRU983140 IBO983140:IBQ983140 ILK983140:ILM983140 IVG983140:IVI983140 JFC983140:JFE983140 JOY983140:JPA983140 JYU983140:JYW983140 KIQ983140:KIS983140 KSM983140:KSO983140 LCI983140:LCK983140 LME983140:LMG983140 LWA983140:LWC983140 MFW983140:MFY983140 MPS983140:MPU983140 MZO983140:MZQ983140 NJK983140:NJM983140 NTG983140:NTI983140 ODC983140:ODE983140 OMY983140:ONA983140 OWU983140:OWW983140 PGQ983140:PGS983140 PQM983140:PQO983140 QAI983140:QAK983140 QKE983140:QKG983140 QUA983140:QUC983140 RDW983140:RDY983140 RNS983140:RNU983140 RXO983140:RXQ983140 SHK983140:SHM983140 SRG983140:SRI983140 TBC983140:TBE983140 TKY983140:TLA983140 TUU983140:TUW983140 UEQ983140:UES983140 UOM983140:UOO983140 UYI983140:UYK983140 VIE983140:VIG983140 VSA983140:VSC983140 WBW983140:WBY983140 WLS983140:WLU983140 WVO983140:WVQ983140 G65612:I65612 JC65612:JE65612 SY65612:TA65612 ACU65612:ACW65612 AMQ65612:AMS65612 AWM65612:AWO65612 BGI65612:BGK65612 BQE65612:BQG65612 CAA65612:CAC65612 CJW65612:CJY65612 CTS65612:CTU65612 DDO65612:DDQ65612 DNK65612:DNM65612 DXG65612:DXI65612 EHC65612:EHE65612 EQY65612:ERA65612 FAU65612:FAW65612 FKQ65612:FKS65612 FUM65612:FUO65612 GEI65612:GEK65612 GOE65612:GOG65612 GYA65612:GYC65612 HHW65612:HHY65612 HRS65612:HRU65612 IBO65612:IBQ65612 ILK65612:ILM65612 IVG65612:IVI65612 JFC65612:JFE65612 JOY65612:JPA65612 JYU65612:JYW65612 KIQ65612:KIS65612 KSM65612:KSO65612 LCI65612:LCK65612 LME65612:LMG65612 LWA65612:LWC65612 MFW65612:MFY65612 MPS65612:MPU65612 MZO65612:MZQ65612 NJK65612:NJM65612 NTG65612:NTI65612 ODC65612:ODE65612 OMY65612:ONA65612 OWU65612:OWW65612 PGQ65612:PGS65612 PQM65612:PQO65612 QAI65612:QAK65612 QKE65612:QKG65612 QUA65612:QUC65612 RDW65612:RDY65612 RNS65612:RNU65612 RXO65612:RXQ65612 SHK65612:SHM65612 SRG65612:SRI65612 TBC65612:TBE65612 TKY65612:TLA65612 TUU65612:TUW65612 UEQ65612:UES65612 UOM65612:UOO65612 UYI65612:UYK65612 VIE65612:VIG65612 VSA65612:VSC65612 WBW65612:WBY65612 WLS65612:WLU65612 WVO65612:WVQ65612 G131148:I131148 JC131148:JE131148 SY131148:TA131148 ACU131148:ACW131148 AMQ131148:AMS131148 AWM131148:AWO131148 BGI131148:BGK131148 BQE131148:BQG131148 CAA131148:CAC131148 CJW131148:CJY131148 CTS131148:CTU131148 DDO131148:DDQ131148 DNK131148:DNM131148 DXG131148:DXI131148 EHC131148:EHE131148 EQY131148:ERA131148 FAU131148:FAW131148 FKQ131148:FKS131148 FUM131148:FUO131148 GEI131148:GEK131148 GOE131148:GOG131148 GYA131148:GYC131148 HHW131148:HHY131148 HRS131148:HRU131148 IBO131148:IBQ131148 ILK131148:ILM131148 IVG131148:IVI131148 JFC131148:JFE131148 JOY131148:JPA131148 JYU131148:JYW131148 KIQ131148:KIS131148 KSM131148:KSO131148 LCI131148:LCK131148 LME131148:LMG131148 LWA131148:LWC131148 MFW131148:MFY131148 MPS131148:MPU131148 MZO131148:MZQ131148 NJK131148:NJM131148 NTG131148:NTI131148 ODC131148:ODE131148 OMY131148:ONA131148 OWU131148:OWW131148 PGQ131148:PGS131148 PQM131148:PQO131148 QAI131148:QAK131148 QKE131148:QKG131148 QUA131148:QUC131148 RDW131148:RDY131148 RNS131148:RNU131148 RXO131148:RXQ131148 SHK131148:SHM131148 SRG131148:SRI131148 TBC131148:TBE131148 TKY131148:TLA131148 TUU131148:TUW131148 UEQ131148:UES131148 UOM131148:UOO131148 UYI131148:UYK131148 VIE131148:VIG131148 VSA131148:VSC131148 WBW131148:WBY131148 WLS131148:WLU131148 WVO131148:WVQ131148 G196684:I196684 JC196684:JE196684 SY196684:TA196684 ACU196684:ACW196684 AMQ196684:AMS196684 AWM196684:AWO196684 BGI196684:BGK196684 BQE196684:BQG196684 CAA196684:CAC196684 CJW196684:CJY196684 CTS196684:CTU196684 DDO196684:DDQ196684 DNK196684:DNM196684 DXG196684:DXI196684 EHC196684:EHE196684 EQY196684:ERA196684 FAU196684:FAW196684 FKQ196684:FKS196684 FUM196684:FUO196684 GEI196684:GEK196684 GOE196684:GOG196684 GYA196684:GYC196684 HHW196684:HHY196684 HRS196684:HRU196684 IBO196684:IBQ196684 ILK196684:ILM196684 IVG196684:IVI196684 JFC196684:JFE196684 JOY196684:JPA196684 JYU196684:JYW196684 KIQ196684:KIS196684 KSM196684:KSO196684 LCI196684:LCK196684 LME196684:LMG196684 LWA196684:LWC196684 MFW196684:MFY196684 MPS196684:MPU196684 MZO196684:MZQ196684 NJK196684:NJM196684 NTG196684:NTI196684 ODC196684:ODE196684 OMY196684:ONA196684 OWU196684:OWW196684 PGQ196684:PGS196684 PQM196684:PQO196684 QAI196684:QAK196684 QKE196684:QKG196684 QUA196684:QUC196684 RDW196684:RDY196684 RNS196684:RNU196684 RXO196684:RXQ196684 SHK196684:SHM196684 SRG196684:SRI196684 TBC196684:TBE196684 TKY196684:TLA196684 TUU196684:TUW196684 UEQ196684:UES196684 UOM196684:UOO196684 UYI196684:UYK196684 VIE196684:VIG196684 VSA196684:VSC196684 WBW196684:WBY196684 WLS196684:WLU196684 WVO196684:WVQ196684 G262220:I262220 JC262220:JE262220 SY262220:TA262220 ACU262220:ACW262220 AMQ262220:AMS262220 AWM262220:AWO262220 BGI262220:BGK262220 BQE262220:BQG262220 CAA262220:CAC262220 CJW262220:CJY262220 CTS262220:CTU262220 DDO262220:DDQ262220 DNK262220:DNM262220 DXG262220:DXI262220 EHC262220:EHE262220 EQY262220:ERA262220 FAU262220:FAW262220 FKQ262220:FKS262220 FUM262220:FUO262220 GEI262220:GEK262220 GOE262220:GOG262220 GYA262220:GYC262220 HHW262220:HHY262220 HRS262220:HRU262220 IBO262220:IBQ262220 ILK262220:ILM262220 IVG262220:IVI262220 JFC262220:JFE262220 JOY262220:JPA262220 JYU262220:JYW262220 KIQ262220:KIS262220 KSM262220:KSO262220 LCI262220:LCK262220 LME262220:LMG262220 LWA262220:LWC262220 MFW262220:MFY262220 MPS262220:MPU262220 MZO262220:MZQ262220 NJK262220:NJM262220 NTG262220:NTI262220 ODC262220:ODE262220 OMY262220:ONA262220 OWU262220:OWW262220 PGQ262220:PGS262220 PQM262220:PQO262220 QAI262220:QAK262220 QKE262220:QKG262220 QUA262220:QUC262220 RDW262220:RDY262220 RNS262220:RNU262220 RXO262220:RXQ262220 SHK262220:SHM262220 SRG262220:SRI262220 TBC262220:TBE262220 TKY262220:TLA262220 TUU262220:TUW262220 UEQ262220:UES262220 UOM262220:UOO262220 UYI262220:UYK262220 VIE262220:VIG262220 VSA262220:VSC262220 WBW262220:WBY262220 WLS262220:WLU262220 WVO262220:WVQ262220 G327756:I327756 JC327756:JE327756 SY327756:TA327756 ACU327756:ACW327756 AMQ327756:AMS327756 AWM327756:AWO327756 BGI327756:BGK327756 BQE327756:BQG327756 CAA327756:CAC327756 CJW327756:CJY327756 CTS327756:CTU327756 DDO327756:DDQ327756 DNK327756:DNM327756 DXG327756:DXI327756 EHC327756:EHE327756 EQY327756:ERA327756 FAU327756:FAW327756 FKQ327756:FKS327756 FUM327756:FUO327756 GEI327756:GEK327756 GOE327756:GOG327756 GYA327756:GYC327756 HHW327756:HHY327756 HRS327756:HRU327756 IBO327756:IBQ327756 ILK327756:ILM327756 IVG327756:IVI327756 JFC327756:JFE327756 JOY327756:JPA327756 JYU327756:JYW327756 KIQ327756:KIS327756 KSM327756:KSO327756 LCI327756:LCK327756 LME327756:LMG327756 LWA327756:LWC327756 MFW327756:MFY327756 MPS327756:MPU327756 MZO327756:MZQ327756 NJK327756:NJM327756 NTG327756:NTI327756 ODC327756:ODE327756 OMY327756:ONA327756 OWU327756:OWW327756 PGQ327756:PGS327756 PQM327756:PQO327756 QAI327756:QAK327756 QKE327756:QKG327756 QUA327756:QUC327756 RDW327756:RDY327756 RNS327756:RNU327756 RXO327756:RXQ327756 SHK327756:SHM327756 SRG327756:SRI327756 TBC327756:TBE327756 TKY327756:TLA327756 TUU327756:TUW327756 UEQ327756:UES327756 UOM327756:UOO327756 UYI327756:UYK327756 VIE327756:VIG327756 VSA327756:VSC327756 WBW327756:WBY327756 WLS327756:WLU327756 WVO327756:WVQ327756 G393292:I393292 JC393292:JE393292 SY393292:TA393292 ACU393292:ACW393292 AMQ393292:AMS393292 AWM393292:AWO393292 BGI393292:BGK393292 BQE393292:BQG393292 CAA393292:CAC393292 CJW393292:CJY393292 CTS393292:CTU393292 DDO393292:DDQ393292 DNK393292:DNM393292 DXG393292:DXI393292 EHC393292:EHE393292 EQY393292:ERA393292 FAU393292:FAW393292 FKQ393292:FKS393292 FUM393292:FUO393292 GEI393292:GEK393292 GOE393292:GOG393292 GYA393292:GYC393292 HHW393292:HHY393292 HRS393292:HRU393292 IBO393292:IBQ393292 ILK393292:ILM393292 IVG393292:IVI393292 JFC393292:JFE393292 JOY393292:JPA393292 JYU393292:JYW393292 KIQ393292:KIS393292 KSM393292:KSO393292 LCI393292:LCK393292 LME393292:LMG393292 LWA393292:LWC393292 MFW393292:MFY393292 MPS393292:MPU393292 MZO393292:MZQ393292 NJK393292:NJM393292 NTG393292:NTI393292 ODC393292:ODE393292 OMY393292:ONA393292 OWU393292:OWW393292 PGQ393292:PGS393292 PQM393292:PQO393292 QAI393292:QAK393292 QKE393292:QKG393292 QUA393292:QUC393292 RDW393292:RDY393292 RNS393292:RNU393292 RXO393292:RXQ393292 SHK393292:SHM393292 SRG393292:SRI393292 TBC393292:TBE393292 TKY393292:TLA393292 TUU393292:TUW393292 UEQ393292:UES393292 UOM393292:UOO393292 UYI393292:UYK393292 VIE393292:VIG393292 VSA393292:VSC393292 WBW393292:WBY393292 WLS393292:WLU393292 WVO393292:WVQ393292 G458828:I458828 JC458828:JE458828 SY458828:TA458828 ACU458828:ACW458828 AMQ458828:AMS458828 AWM458828:AWO458828 BGI458828:BGK458828 BQE458828:BQG458828 CAA458828:CAC458828 CJW458828:CJY458828 CTS458828:CTU458828 DDO458828:DDQ458828 DNK458828:DNM458828 DXG458828:DXI458828 EHC458828:EHE458828 EQY458828:ERA458828 FAU458828:FAW458828 FKQ458828:FKS458828 FUM458828:FUO458828 GEI458828:GEK458828 GOE458828:GOG458828 GYA458828:GYC458828 HHW458828:HHY458828 HRS458828:HRU458828 IBO458828:IBQ458828 ILK458828:ILM458828 IVG458828:IVI458828 JFC458828:JFE458828 JOY458828:JPA458828 JYU458828:JYW458828 KIQ458828:KIS458828 KSM458828:KSO458828 LCI458828:LCK458828 LME458828:LMG458828 LWA458828:LWC458828 MFW458828:MFY458828 MPS458828:MPU458828 MZO458828:MZQ458828 NJK458828:NJM458828 NTG458828:NTI458828 ODC458828:ODE458828 OMY458828:ONA458828 OWU458828:OWW458828 PGQ458828:PGS458828 PQM458828:PQO458828 QAI458828:QAK458828 QKE458828:QKG458828 QUA458828:QUC458828 RDW458828:RDY458828 RNS458828:RNU458828 RXO458828:RXQ458828 SHK458828:SHM458828 SRG458828:SRI458828 TBC458828:TBE458828 TKY458828:TLA458828 TUU458828:TUW458828 UEQ458828:UES458828 UOM458828:UOO458828 UYI458828:UYK458828 VIE458828:VIG458828 VSA458828:VSC458828 WBW458828:WBY458828 WLS458828:WLU458828 WVO458828:WVQ458828 G524364:I524364 JC524364:JE524364 SY524364:TA524364 ACU524364:ACW524364 AMQ524364:AMS524364 AWM524364:AWO524364 BGI524364:BGK524364 BQE524364:BQG524364 CAA524364:CAC524364 CJW524364:CJY524364 CTS524364:CTU524364 DDO524364:DDQ524364 DNK524364:DNM524364 DXG524364:DXI524364 EHC524364:EHE524364 EQY524364:ERA524364 FAU524364:FAW524364 FKQ524364:FKS524364 FUM524364:FUO524364 GEI524364:GEK524364 GOE524364:GOG524364 GYA524364:GYC524364 HHW524364:HHY524364 HRS524364:HRU524364 IBO524364:IBQ524364 ILK524364:ILM524364 IVG524364:IVI524364 JFC524364:JFE524364 JOY524364:JPA524364 JYU524364:JYW524364 KIQ524364:KIS524364 KSM524364:KSO524364 LCI524364:LCK524364 LME524364:LMG524364 LWA524364:LWC524364 MFW524364:MFY524364 MPS524364:MPU524364 MZO524364:MZQ524364 NJK524364:NJM524364 NTG524364:NTI524364 ODC524364:ODE524364 OMY524364:ONA524364 OWU524364:OWW524364 PGQ524364:PGS524364 PQM524364:PQO524364 QAI524364:QAK524364 QKE524364:QKG524364 QUA524364:QUC524364 RDW524364:RDY524364 RNS524364:RNU524364 RXO524364:RXQ524364 SHK524364:SHM524364 SRG524364:SRI524364 TBC524364:TBE524364 TKY524364:TLA524364 TUU524364:TUW524364 UEQ524364:UES524364 UOM524364:UOO524364 UYI524364:UYK524364 VIE524364:VIG524364 VSA524364:VSC524364 WBW524364:WBY524364 WLS524364:WLU524364 WVO524364:WVQ524364 G589900:I589900 JC589900:JE589900 SY589900:TA589900 ACU589900:ACW589900 AMQ589900:AMS589900 AWM589900:AWO589900 BGI589900:BGK589900 BQE589900:BQG589900 CAA589900:CAC589900 CJW589900:CJY589900 CTS589900:CTU589900 DDO589900:DDQ589900 DNK589900:DNM589900 DXG589900:DXI589900 EHC589900:EHE589900 EQY589900:ERA589900 FAU589900:FAW589900 FKQ589900:FKS589900 FUM589900:FUO589900 GEI589900:GEK589900 GOE589900:GOG589900 GYA589900:GYC589900 HHW589900:HHY589900 HRS589900:HRU589900 IBO589900:IBQ589900 ILK589900:ILM589900 IVG589900:IVI589900 JFC589900:JFE589900 JOY589900:JPA589900 JYU589900:JYW589900 KIQ589900:KIS589900 KSM589900:KSO589900 LCI589900:LCK589900 LME589900:LMG589900 LWA589900:LWC589900 MFW589900:MFY589900 MPS589900:MPU589900 MZO589900:MZQ589900 NJK589900:NJM589900 NTG589900:NTI589900 ODC589900:ODE589900 OMY589900:ONA589900 OWU589900:OWW589900 PGQ589900:PGS589900 PQM589900:PQO589900 QAI589900:QAK589900 QKE589900:QKG589900 QUA589900:QUC589900 RDW589900:RDY589900 RNS589900:RNU589900 RXO589900:RXQ589900 SHK589900:SHM589900 SRG589900:SRI589900 TBC589900:TBE589900 TKY589900:TLA589900 TUU589900:TUW589900 UEQ589900:UES589900 UOM589900:UOO589900 UYI589900:UYK589900 VIE589900:VIG589900 VSA589900:VSC589900 WBW589900:WBY589900 WLS589900:WLU589900 WVO589900:WVQ589900 G655436:I655436 JC655436:JE655436 SY655436:TA655436 ACU655436:ACW655436 AMQ655436:AMS655436 AWM655436:AWO655436 BGI655436:BGK655436 BQE655436:BQG655436 CAA655436:CAC655436 CJW655436:CJY655436 CTS655436:CTU655436 DDO655436:DDQ655436 DNK655436:DNM655436 DXG655436:DXI655436 EHC655436:EHE655436 EQY655436:ERA655436 FAU655436:FAW655436 FKQ655436:FKS655436 FUM655436:FUO655436 GEI655436:GEK655436 GOE655436:GOG655436 GYA655436:GYC655436 HHW655436:HHY655436 HRS655436:HRU655436 IBO655436:IBQ655436 ILK655436:ILM655436 IVG655436:IVI655436 JFC655436:JFE655436 JOY655436:JPA655436 JYU655436:JYW655436 KIQ655436:KIS655436 KSM655436:KSO655436 LCI655436:LCK655436 LME655436:LMG655436 LWA655436:LWC655436 MFW655436:MFY655436 MPS655436:MPU655436 MZO655436:MZQ655436 NJK655436:NJM655436 NTG655436:NTI655436 ODC655436:ODE655436 OMY655436:ONA655436 OWU655436:OWW655436 PGQ655436:PGS655436 PQM655436:PQO655436 QAI655436:QAK655436 QKE655436:QKG655436 QUA655436:QUC655436 RDW655436:RDY655436 RNS655436:RNU655436 RXO655436:RXQ655436 SHK655436:SHM655436 SRG655436:SRI655436 TBC655436:TBE655436 TKY655436:TLA655436 TUU655436:TUW655436 UEQ655436:UES655436 UOM655436:UOO655436 UYI655436:UYK655436 VIE655436:VIG655436 VSA655436:VSC655436 WBW655436:WBY655436 WLS655436:WLU655436 WVO655436:WVQ655436 G720972:I720972 JC720972:JE720972 SY720972:TA720972 ACU720972:ACW720972 AMQ720972:AMS720972 AWM720972:AWO720972 BGI720972:BGK720972 BQE720972:BQG720972 CAA720972:CAC720972 CJW720972:CJY720972 CTS720972:CTU720972 DDO720972:DDQ720972 DNK720972:DNM720972 DXG720972:DXI720972 EHC720972:EHE720972 EQY720972:ERA720972 FAU720972:FAW720972 FKQ720972:FKS720972 FUM720972:FUO720972 GEI720972:GEK720972 GOE720972:GOG720972 GYA720972:GYC720972 HHW720972:HHY720972 HRS720972:HRU720972 IBO720972:IBQ720972 ILK720972:ILM720972 IVG720972:IVI720972 JFC720972:JFE720972 JOY720972:JPA720972 JYU720972:JYW720972 KIQ720972:KIS720972 KSM720972:KSO720972 LCI720972:LCK720972 LME720972:LMG720972 LWA720972:LWC720972 MFW720972:MFY720972 MPS720972:MPU720972 MZO720972:MZQ720972 NJK720972:NJM720972 NTG720972:NTI720972 ODC720972:ODE720972 OMY720972:ONA720972 OWU720972:OWW720972 PGQ720972:PGS720972 PQM720972:PQO720972 QAI720972:QAK720972 QKE720972:QKG720972 QUA720972:QUC720972 RDW720972:RDY720972 RNS720972:RNU720972 RXO720972:RXQ720972 SHK720972:SHM720972 SRG720972:SRI720972 TBC720972:TBE720972 TKY720972:TLA720972 TUU720972:TUW720972 UEQ720972:UES720972 UOM720972:UOO720972 UYI720972:UYK720972 VIE720972:VIG720972 VSA720972:VSC720972 WBW720972:WBY720972 WLS720972:WLU720972 WVO720972:WVQ720972 G786508:I786508 JC786508:JE786508 SY786508:TA786508 ACU786508:ACW786508 AMQ786508:AMS786508 AWM786508:AWO786508 BGI786508:BGK786508 BQE786508:BQG786508 CAA786508:CAC786508 CJW786508:CJY786508 CTS786508:CTU786508 DDO786508:DDQ786508 DNK786508:DNM786508 DXG786508:DXI786508 EHC786508:EHE786508 EQY786508:ERA786508 FAU786508:FAW786508 FKQ786508:FKS786508 FUM786508:FUO786508 GEI786508:GEK786508 GOE786508:GOG786508 GYA786508:GYC786508 HHW786508:HHY786508 HRS786508:HRU786508 IBO786508:IBQ786508 ILK786508:ILM786508 IVG786508:IVI786508 JFC786508:JFE786508 JOY786508:JPA786508 JYU786508:JYW786508 KIQ786508:KIS786508 KSM786508:KSO786508 LCI786508:LCK786508 LME786508:LMG786508 LWA786508:LWC786508 MFW786508:MFY786508 MPS786508:MPU786508 MZO786508:MZQ786508 NJK786508:NJM786508 NTG786508:NTI786508 ODC786508:ODE786508 OMY786508:ONA786508 OWU786508:OWW786508 PGQ786508:PGS786508 PQM786508:PQO786508 QAI786508:QAK786508 QKE786508:QKG786508 QUA786508:QUC786508 RDW786508:RDY786508 RNS786508:RNU786508 RXO786508:RXQ786508 SHK786508:SHM786508 SRG786508:SRI786508 TBC786508:TBE786508 TKY786508:TLA786508 TUU786508:TUW786508 UEQ786508:UES786508 UOM786508:UOO786508 UYI786508:UYK786508 VIE786508:VIG786508 VSA786508:VSC786508 WBW786508:WBY786508 WLS786508:WLU786508 WVO786508:WVQ786508 G852044:I852044 JC852044:JE852044 SY852044:TA852044 ACU852044:ACW852044 AMQ852044:AMS852044 AWM852044:AWO852044 BGI852044:BGK852044 BQE852044:BQG852044 CAA852044:CAC852044 CJW852044:CJY852044 CTS852044:CTU852044 DDO852044:DDQ852044 DNK852044:DNM852044 DXG852044:DXI852044 EHC852044:EHE852044 EQY852044:ERA852044 FAU852044:FAW852044 FKQ852044:FKS852044 FUM852044:FUO852044 GEI852044:GEK852044 GOE852044:GOG852044 GYA852044:GYC852044 HHW852044:HHY852044 HRS852044:HRU852044 IBO852044:IBQ852044 ILK852044:ILM852044 IVG852044:IVI852044 JFC852044:JFE852044 JOY852044:JPA852044 JYU852044:JYW852044 KIQ852044:KIS852044 KSM852044:KSO852044 LCI852044:LCK852044 LME852044:LMG852044 LWA852044:LWC852044 MFW852044:MFY852044 MPS852044:MPU852044 MZO852044:MZQ852044 NJK852044:NJM852044 NTG852044:NTI852044 ODC852044:ODE852044 OMY852044:ONA852044 OWU852044:OWW852044 PGQ852044:PGS852044 PQM852044:PQO852044 QAI852044:QAK852044 QKE852044:QKG852044 QUA852044:QUC852044 RDW852044:RDY852044 RNS852044:RNU852044 RXO852044:RXQ852044 SHK852044:SHM852044 SRG852044:SRI852044 TBC852044:TBE852044 TKY852044:TLA852044 TUU852044:TUW852044 UEQ852044:UES852044 UOM852044:UOO852044 UYI852044:UYK852044 VIE852044:VIG852044 VSA852044:VSC852044 WBW852044:WBY852044 WLS852044:WLU852044 WVO852044:WVQ852044 G917580:I917580 JC917580:JE917580 SY917580:TA917580 ACU917580:ACW917580 AMQ917580:AMS917580 AWM917580:AWO917580 BGI917580:BGK917580 BQE917580:BQG917580 CAA917580:CAC917580 CJW917580:CJY917580 CTS917580:CTU917580 DDO917580:DDQ917580 DNK917580:DNM917580 DXG917580:DXI917580 EHC917580:EHE917580 EQY917580:ERA917580 FAU917580:FAW917580 FKQ917580:FKS917580 FUM917580:FUO917580 GEI917580:GEK917580 GOE917580:GOG917580 GYA917580:GYC917580 HHW917580:HHY917580 HRS917580:HRU917580 IBO917580:IBQ917580 ILK917580:ILM917580 IVG917580:IVI917580 JFC917580:JFE917580 JOY917580:JPA917580 JYU917580:JYW917580 KIQ917580:KIS917580 KSM917580:KSO917580 LCI917580:LCK917580 LME917580:LMG917580 LWA917580:LWC917580 MFW917580:MFY917580 MPS917580:MPU917580 MZO917580:MZQ917580 NJK917580:NJM917580 NTG917580:NTI917580 ODC917580:ODE917580 OMY917580:ONA917580 OWU917580:OWW917580 PGQ917580:PGS917580 PQM917580:PQO917580 QAI917580:QAK917580 QKE917580:QKG917580 QUA917580:QUC917580 RDW917580:RDY917580 RNS917580:RNU917580 RXO917580:RXQ917580 SHK917580:SHM917580 SRG917580:SRI917580 TBC917580:TBE917580 TKY917580:TLA917580 TUU917580:TUW917580 UEQ917580:UES917580 UOM917580:UOO917580 UYI917580:UYK917580 VIE917580:VIG917580 VSA917580:VSC917580 WBW917580:WBY917580 WLS917580:WLU917580 WVO917580:WVQ917580 G983116:I983116 JC983116:JE983116 SY983116:TA983116 ACU983116:ACW983116 AMQ983116:AMS983116 AWM983116:AWO983116 BGI983116:BGK983116 BQE983116:BQG983116 CAA983116:CAC983116 CJW983116:CJY983116 CTS983116:CTU983116 DDO983116:DDQ983116 DNK983116:DNM983116 DXG983116:DXI983116 EHC983116:EHE983116 EQY983116:ERA983116 FAU983116:FAW983116 FKQ983116:FKS983116 FUM983116:FUO983116 GEI983116:GEK983116 GOE983116:GOG983116 GYA983116:GYC983116 HHW983116:HHY983116 HRS983116:HRU983116 IBO983116:IBQ983116 ILK983116:ILM983116 IVG983116:IVI983116 JFC983116:JFE983116 JOY983116:JPA983116 JYU983116:JYW983116 KIQ983116:KIS983116 KSM983116:KSO983116 LCI983116:LCK983116 LME983116:LMG983116 LWA983116:LWC983116 MFW983116:MFY983116 MPS983116:MPU983116 MZO983116:MZQ983116 NJK983116:NJM983116 NTG983116:NTI983116 ODC983116:ODE983116 OMY983116:ONA983116 OWU983116:OWW983116 PGQ983116:PGS983116 PQM983116:PQO983116 QAI983116:QAK983116 QKE983116:QKG983116 QUA983116:QUC983116 RDW983116:RDY983116 RNS983116:RNU983116 RXO983116:RXQ983116 SHK983116:SHM983116 SRG983116:SRI983116 TBC983116:TBE983116 TKY983116:TLA983116 TUU983116:TUW983116 UEQ983116:UES983116 UOM983116:UOO983116 UYI983116:UYK983116 VIE983116:VIG983116 VSA983116:VSC983116 WBW983116:WBY983116 WLS983116:WLU983116 WVO983116:WVQ983116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65593:I65593 JC65593:JE65593 SY65593:TA65593 ACU65593:ACW65593 AMQ65593:AMS65593 AWM65593:AWO65593 BGI65593:BGK65593 BQE65593:BQG65593 CAA65593:CAC65593 CJW65593:CJY65593 CTS65593:CTU65593 DDO65593:DDQ65593 DNK65593:DNM65593 DXG65593:DXI65593 EHC65593:EHE65593 EQY65593:ERA65593 FAU65593:FAW65593 FKQ65593:FKS65593 FUM65593:FUO65593 GEI65593:GEK65593 GOE65593:GOG65593 GYA65593:GYC65593 HHW65593:HHY65593 HRS65593:HRU65593 IBO65593:IBQ65593 ILK65593:ILM65593 IVG65593:IVI65593 JFC65593:JFE65593 JOY65593:JPA65593 JYU65593:JYW65593 KIQ65593:KIS65593 KSM65593:KSO65593 LCI65593:LCK65593 LME65593:LMG65593 LWA65593:LWC65593 MFW65593:MFY65593 MPS65593:MPU65593 MZO65593:MZQ65593 NJK65593:NJM65593 NTG65593:NTI65593 ODC65593:ODE65593 OMY65593:ONA65593 OWU65593:OWW65593 PGQ65593:PGS65593 PQM65593:PQO65593 QAI65593:QAK65593 QKE65593:QKG65593 QUA65593:QUC65593 RDW65593:RDY65593 RNS65593:RNU65593 RXO65593:RXQ65593 SHK65593:SHM65593 SRG65593:SRI65593 TBC65593:TBE65593 TKY65593:TLA65593 TUU65593:TUW65593 UEQ65593:UES65593 UOM65593:UOO65593 UYI65593:UYK65593 VIE65593:VIG65593 VSA65593:VSC65593 WBW65593:WBY65593 WLS65593:WLU65593 WVO65593:WVQ65593 G131129:I131129 JC131129:JE131129 SY131129:TA131129 ACU131129:ACW131129 AMQ131129:AMS131129 AWM131129:AWO131129 BGI131129:BGK131129 BQE131129:BQG131129 CAA131129:CAC131129 CJW131129:CJY131129 CTS131129:CTU131129 DDO131129:DDQ131129 DNK131129:DNM131129 DXG131129:DXI131129 EHC131129:EHE131129 EQY131129:ERA131129 FAU131129:FAW131129 FKQ131129:FKS131129 FUM131129:FUO131129 GEI131129:GEK131129 GOE131129:GOG131129 GYA131129:GYC131129 HHW131129:HHY131129 HRS131129:HRU131129 IBO131129:IBQ131129 ILK131129:ILM131129 IVG131129:IVI131129 JFC131129:JFE131129 JOY131129:JPA131129 JYU131129:JYW131129 KIQ131129:KIS131129 KSM131129:KSO131129 LCI131129:LCK131129 LME131129:LMG131129 LWA131129:LWC131129 MFW131129:MFY131129 MPS131129:MPU131129 MZO131129:MZQ131129 NJK131129:NJM131129 NTG131129:NTI131129 ODC131129:ODE131129 OMY131129:ONA131129 OWU131129:OWW131129 PGQ131129:PGS131129 PQM131129:PQO131129 QAI131129:QAK131129 QKE131129:QKG131129 QUA131129:QUC131129 RDW131129:RDY131129 RNS131129:RNU131129 RXO131129:RXQ131129 SHK131129:SHM131129 SRG131129:SRI131129 TBC131129:TBE131129 TKY131129:TLA131129 TUU131129:TUW131129 UEQ131129:UES131129 UOM131129:UOO131129 UYI131129:UYK131129 VIE131129:VIG131129 VSA131129:VSC131129 WBW131129:WBY131129 WLS131129:WLU131129 WVO131129:WVQ131129 G196665:I196665 JC196665:JE196665 SY196665:TA196665 ACU196665:ACW196665 AMQ196665:AMS196665 AWM196665:AWO196665 BGI196665:BGK196665 BQE196665:BQG196665 CAA196665:CAC196665 CJW196665:CJY196665 CTS196665:CTU196665 DDO196665:DDQ196665 DNK196665:DNM196665 DXG196665:DXI196665 EHC196665:EHE196665 EQY196665:ERA196665 FAU196665:FAW196665 FKQ196665:FKS196665 FUM196665:FUO196665 GEI196665:GEK196665 GOE196665:GOG196665 GYA196665:GYC196665 HHW196665:HHY196665 HRS196665:HRU196665 IBO196665:IBQ196665 ILK196665:ILM196665 IVG196665:IVI196665 JFC196665:JFE196665 JOY196665:JPA196665 JYU196665:JYW196665 KIQ196665:KIS196665 KSM196665:KSO196665 LCI196665:LCK196665 LME196665:LMG196665 LWA196665:LWC196665 MFW196665:MFY196665 MPS196665:MPU196665 MZO196665:MZQ196665 NJK196665:NJM196665 NTG196665:NTI196665 ODC196665:ODE196665 OMY196665:ONA196665 OWU196665:OWW196665 PGQ196665:PGS196665 PQM196665:PQO196665 QAI196665:QAK196665 QKE196665:QKG196665 QUA196665:QUC196665 RDW196665:RDY196665 RNS196665:RNU196665 RXO196665:RXQ196665 SHK196665:SHM196665 SRG196665:SRI196665 TBC196665:TBE196665 TKY196665:TLA196665 TUU196665:TUW196665 UEQ196665:UES196665 UOM196665:UOO196665 UYI196665:UYK196665 VIE196665:VIG196665 VSA196665:VSC196665 WBW196665:WBY196665 WLS196665:WLU196665 WVO196665:WVQ196665 G262201:I262201 JC262201:JE262201 SY262201:TA262201 ACU262201:ACW262201 AMQ262201:AMS262201 AWM262201:AWO262201 BGI262201:BGK262201 BQE262201:BQG262201 CAA262201:CAC262201 CJW262201:CJY262201 CTS262201:CTU262201 DDO262201:DDQ262201 DNK262201:DNM262201 DXG262201:DXI262201 EHC262201:EHE262201 EQY262201:ERA262201 FAU262201:FAW262201 FKQ262201:FKS262201 FUM262201:FUO262201 GEI262201:GEK262201 GOE262201:GOG262201 GYA262201:GYC262201 HHW262201:HHY262201 HRS262201:HRU262201 IBO262201:IBQ262201 ILK262201:ILM262201 IVG262201:IVI262201 JFC262201:JFE262201 JOY262201:JPA262201 JYU262201:JYW262201 KIQ262201:KIS262201 KSM262201:KSO262201 LCI262201:LCK262201 LME262201:LMG262201 LWA262201:LWC262201 MFW262201:MFY262201 MPS262201:MPU262201 MZO262201:MZQ262201 NJK262201:NJM262201 NTG262201:NTI262201 ODC262201:ODE262201 OMY262201:ONA262201 OWU262201:OWW262201 PGQ262201:PGS262201 PQM262201:PQO262201 QAI262201:QAK262201 QKE262201:QKG262201 QUA262201:QUC262201 RDW262201:RDY262201 RNS262201:RNU262201 RXO262201:RXQ262201 SHK262201:SHM262201 SRG262201:SRI262201 TBC262201:TBE262201 TKY262201:TLA262201 TUU262201:TUW262201 UEQ262201:UES262201 UOM262201:UOO262201 UYI262201:UYK262201 VIE262201:VIG262201 VSA262201:VSC262201 WBW262201:WBY262201 WLS262201:WLU262201 WVO262201:WVQ262201 G327737:I327737 JC327737:JE327737 SY327737:TA327737 ACU327737:ACW327737 AMQ327737:AMS327737 AWM327737:AWO327737 BGI327737:BGK327737 BQE327737:BQG327737 CAA327737:CAC327737 CJW327737:CJY327737 CTS327737:CTU327737 DDO327737:DDQ327737 DNK327737:DNM327737 DXG327737:DXI327737 EHC327737:EHE327737 EQY327737:ERA327737 FAU327737:FAW327737 FKQ327737:FKS327737 FUM327737:FUO327737 GEI327737:GEK327737 GOE327737:GOG327737 GYA327737:GYC327737 HHW327737:HHY327737 HRS327737:HRU327737 IBO327737:IBQ327737 ILK327737:ILM327737 IVG327737:IVI327737 JFC327737:JFE327737 JOY327737:JPA327737 JYU327737:JYW327737 KIQ327737:KIS327737 KSM327737:KSO327737 LCI327737:LCK327737 LME327737:LMG327737 LWA327737:LWC327737 MFW327737:MFY327737 MPS327737:MPU327737 MZO327737:MZQ327737 NJK327737:NJM327737 NTG327737:NTI327737 ODC327737:ODE327737 OMY327737:ONA327737 OWU327737:OWW327737 PGQ327737:PGS327737 PQM327737:PQO327737 QAI327737:QAK327737 QKE327737:QKG327737 QUA327737:QUC327737 RDW327737:RDY327737 RNS327737:RNU327737 RXO327737:RXQ327737 SHK327737:SHM327737 SRG327737:SRI327737 TBC327737:TBE327737 TKY327737:TLA327737 TUU327737:TUW327737 UEQ327737:UES327737 UOM327737:UOO327737 UYI327737:UYK327737 VIE327737:VIG327737 VSA327737:VSC327737 WBW327737:WBY327737 WLS327737:WLU327737 WVO327737:WVQ327737 G393273:I393273 JC393273:JE393273 SY393273:TA393273 ACU393273:ACW393273 AMQ393273:AMS393273 AWM393273:AWO393273 BGI393273:BGK393273 BQE393273:BQG393273 CAA393273:CAC393273 CJW393273:CJY393273 CTS393273:CTU393273 DDO393273:DDQ393273 DNK393273:DNM393273 DXG393273:DXI393273 EHC393273:EHE393273 EQY393273:ERA393273 FAU393273:FAW393273 FKQ393273:FKS393273 FUM393273:FUO393273 GEI393273:GEK393273 GOE393273:GOG393273 GYA393273:GYC393273 HHW393273:HHY393273 HRS393273:HRU393273 IBO393273:IBQ393273 ILK393273:ILM393273 IVG393273:IVI393273 JFC393273:JFE393273 JOY393273:JPA393273 JYU393273:JYW393273 KIQ393273:KIS393273 KSM393273:KSO393273 LCI393273:LCK393273 LME393273:LMG393273 LWA393273:LWC393273 MFW393273:MFY393273 MPS393273:MPU393273 MZO393273:MZQ393273 NJK393273:NJM393273 NTG393273:NTI393273 ODC393273:ODE393273 OMY393273:ONA393273 OWU393273:OWW393273 PGQ393273:PGS393273 PQM393273:PQO393273 QAI393273:QAK393273 QKE393273:QKG393273 QUA393273:QUC393273 RDW393273:RDY393273 RNS393273:RNU393273 RXO393273:RXQ393273 SHK393273:SHM393273 SRG393273:SRI393273 TBC393273:TBE393273 TKY393273:TLA393273 TUU393273:TUW393273 UEQ393273:UES393273 UOM393273:UOO393273 UYI393273:UYK393273 VIE393273:VIG393273 VSA393273:VSC393273 WBW393273:WBY393273 WLS393273:WLU393273 WVO393273:WVQ393273 G458809:I458809 JC458809:JE458809 SY458809:TA458809 ACU458809:ACW458809 AMQ458809:AMS458809 AWM458809:AWO458809 BGI458809:BGK458809 BQE458809:BQG458809 CAA458809:CAC458809 CJW458809:CJY458809 CTS458809:CTU458809 DDO458809:DDQ458809 DNK458809:DNM458809 DXG458809:DXI458809 EHC458809:EHE458809 EQY458809:ERA458809 FAU458809:FAW458809 FKQ458809:FKS458809 FUM458809:FUO458809 GEI458809:GEK458809 GOE458809:GOG458809 GYA458809:GYC458809 HHW458809:HHY458809 HRS458809:HRU458809 IBO458809:IBQ458809 ILK458809:ILM458809 IVG458809:IVI458809 JFC458809:JFE458809 JOY458809:JPA458809 JYU458809:JYW458809 KIQ458809:KIS458809 KSM458809:KSO458809 LCI458809:LCK458809 LME458809:LMG458809 LWA458809:LWC458809 MFW458809:MFY458809 MPS458809:MPU458809 MZO458809:MZQ458809 NJK458809:NJM458809 NTG458809:NTI458809 ODC458809:ODE458809 OMY458809:ONA458809 OWU458809:OWW458809 PGQ458809:PGS458809 PQM458809:PQO458809 QAI458809:QAK458809 QKE458809:QKG458809 QUA458809:QUC458809 RDW458809:RDY458809 RNS458809:RNU458809 RXO458809:RXQ458809 SHK458809:SHM458809 SRG458809:SRI458809 TBC458809:TBE458809 TKY458809:TLA458809 TUU458809:TUW458809 UEQ458809:UES458809 UOM458809:UOO458809 UYI458809:UYK458809 VIE458809:VIG458809 VSA458809:VSC458809 WBW458809:WBY458809 WLS458809:WLU458809 WVO458809:WVQ458809 G524345:I524345 JC524345:JE524345 SY524345:TA524345 ACU524345:ACW524345 AMQ524345:AMS524345 AWM524345:AWO524345 BGI524345:BGK524345 BQE524345:BQG524345 CAA524345:CAC524345 CJW524345:CJY524345 CTS524345:CTU524345 DDO524345:DDQ524345 DNK524345:DNM524345 DXG524345:DXI524345 EHC524345:EHE524345 EQY524345:ERA524345 FAU524345:FAW524345 FKQ524345:FKS524345 FUM524345:FUO524345 GEI524345:GEK524345 GOE524345:GOG524345 GYA524345:GYC524345 HHW524345:HHY524345 HRS524345:HRU524345 IBO524345:IBQ524345 ILK524345:ILM524345 IVG524345:IVI524345 JFC524345:JFE524345 JOY524345:JPA524345 JYU524345:JYW524345 KIQ524345:KIS524345 KSM524345:KSO524345 LCI524345:LCK524345 LME524345:LMG524345 LWA524345:LWC524345 MFW524345:MFY524345 MPS524345:MPU524345 MZO524345:MZQ524345 NJK524345:NJM524345 NTG524345:NTI524345 ODC524345:ODE524345 OMY524345:ONA524345 OWU524345:OWW524345 PGQ524345:PGS524345 PQM524345:PQO524345 QAI524345:QAK524345 QKE524345:QKG524345 QUA524345:QUC524345 RDW524345:RDY524345 RNS524345:RNU524345 RXO524345:RXQ524345 SHK524345:SHM524345 SRG524345:SRI524345 TBC524345:TBE524345 TKY524345:TLA524345 TUU524345:TUW524345 UEQ524345:UES524345 UOM524345:UOO524345 UYI524345:UYK524345 VIE524345:VIG524345 VSA524345:VSC524345 WBW524345:WBY524345 WLS524345:WLU524345 WVO524345:WVQ524345 G589881:I589881 JC589881:JE589881 SY589881:TA589881 ACU589881:ACW589881 AMQ589881:AMS589881 AWM589881:AWO589881 BGI589881:BGK589881 BQE589881:BQG589881 CAA589881:CAC589881 CJW589881:CJY589881 CTS589881:CTU589881 DDO589881:DDQ589881 DNK589881:DNM589881 DXG589881:DXI589881 EHC589881:EHE589881 EQY589881:ERA589881 FAU589881:FAW589881 FKQ589881:FKS589881 FUM589881:FUO589881 GEI589881:GEK589881 GOE589881:GOG589881 GYA589881:GYC589881 HHW589881:HHY589881 HRS589881:HRU589881 IBO589881:IBQ589881 ILK589881:ILM589881 IVG589881:IVI589881 JFC589881:JFE589881 JOY589881:JPA589881 JYU589881:JYW589881 KIQ589881:KIS589881 KSM589881:KSO589881 LCI589881:LCK589881 LME589881:LMG589881 LWA589881:LWC589881 MFW589881:MFY589881 MPS589881:MPU589881 MZO589881:MZQ589881 NJK589881:NJM589881 NTG589881:NTI589881 ODC589881:ODE589881 OMY589881:ONA589881 OWU589881:OWW589881 PGQ589881:PGS589881 PQM589881:PQO589881 QAI589881:QAK589881 QKE589881:QKG589881 QUA589881:QUC589881 RDW589881:RDY589881 RNS589881:RNU589881 RXO589881:RXQ589881 SHK589881:SHM589881 SRG589881:SRI589881 TBC589881:TBE589881 TKY589881:TLA589881 TUU589881:TUW589881 UEQ589881:UES589881 UOM589881:UOO589881 UYI589881:UYK589881 VIE589881:VIG589881 VSA589881:VSC589881 WBW589881:WBY589881 WLS589881:WLU589881 WVO589881:WVQ589881 G655417:I655417 JC655417:JE655417 SY655417:TA655417 ACU655417:ACW655417 AMQ655417:AMS655417 AWM655417:AWO655417 BGI655417:BGK655417 BQE655417:BQG655417 CAA655417:CAC655417 CJW655417:CJY655417 CTS655417:CTU655417 DDO655417:DDQ655417 DNK655417:DNM655417 DXG655417:DXI655417 EHC655417:EHE655417 EQY655417:ERA655417 FAU655417:FAW655417 FKQ655417:FKS655417 FUM655417:FUO655417 GEI655417:GEK655417 GOE655417:GOG655417 GYA655417:GYC655417 HHW655417:HHY655417 HRS655417:HRU655417 IBO655417:IBQ655417 ILK655417:ILM655417 IVG655417:IVI655417 JFC655417:JFE655417 JOY655417:JPA655417 JYU655417:JYW655417 KIQ655417:KIS655417 KSM655417:KSO655417 LCI655417:LCK655417 LME655417:LMG655417 LWA655417:LWC655417 MFW655417:MFY655417 MPS655417:MPU655417 MZO655417:MZQ655417 NJK655417:NJM655417 NTG655417:NTI655417 ODC655417:ODE655417 OMY655417:ONA655417 OWU655417:OWW655417 PGQ655417:PGS655417 PQM655417:PQO655417 QAI655417:QAK655417 QKE655417:QKG655417 QUA655417:QUC655417 RDW655417:RDY655417 RNS655417:RNU655417 RXO655417:RXQ655417 SHK655417:SHM655417 SRG655417:SRI655417 TBC655417:TBE655417 TKY655417:TLA655417 TUU655417:TUW655417 UEQ655417:UES655417 UOM655417:UOO655417 UYI655417:UYK655417 VIE655417:VIG655417 VSA655417:VSC655417 WBW655417:WBY655417 WLS655417:WLU655417 WVO655417:WVQ655417 G720953:I720953 JC720953:JE720953 SY720953:TA720953 ACU720953:ACW720953 AMQ720953:AMS720953 AWM720953:AWO720953 BGI720953:BGK720953 BQE720953:BQG720953 CAA720953:CAC720953 CJW720953:CJY720953 CTS720953:CTU720953 DDO720953:DDQ720953 DNK720953:DNM720953 DXG720953:DXI720953 EHC720953:EHE720953 EQY720953:ERA720953 FAU720953:FAW720953 FKQ720953:FKS720953 FUM720953:FUO720953 GEI720953:GEK720953 GOE720953:GOG720953 GYA720953:GYC720953 HHW720953:HHY720953 HRS720953:HRU720953 IBO720953:IBQ720953 ILK720953:ILM720953 IVG720953:IVI720953 JFC720953:JFE720953 JOY720953:JPA720953 JYU720953:JYW720953 KIQ720953:KIS720953 KSM720953:KSO720953 LCI720953:LCK720953 LME720953:LMG720953 LWA720953:LWC720953 MFW720953:MFY720953 MPS720953:MPU720953 MZO720953:MZQ720953 NJK720953:NJM720953 NTG720953:NTI720953 ODC720953:ODE720953 OMY720953:ONA720953 OWU720953:OWW720953 PGQ720953:PGS720953 PQM720953:PQO720953 QAI720953:QAK720953 QKE720953:QKG720953 QUA720953:QUC720953 RDW720953:RDY720953 RNS720953:RNU720953 RXO720953:RXQ720953 SHK720953:SHM720953 SRG720953:SRI720953 TBC720953:TBE720953 TKY720953:TLA720953 TUU720953:TUW720953 UEQ720953:UES720953 UOM720953:UOO720953 UYI720953:UYK720953 VIE720953:VIG720953 VSA720953:VSC720953 WBW720953:WBY720953 WLS720953:WLU720953 WVO720953:WVQ720953 G786489:I786489 JC786489:JE786489 SY786489:TA786489 ACU786489:ACW786489 AMQ786489:AMS786489 AWM786489:AWO786489 BGI786489:BGK786489 BQE786489:BQG786489 CAA786489:CAC786489 CJW786489:CJY786489 CTS786489:CTU786489 DDO786489:DDQ786489 DNK786489:DNM786489 DXG786489:DXI786489 EHC786489:EHE786489 EQY786489:ERA786489 FAU786489:FAW786489 FKQ786489:FKS786489 FUM786489:FUO786489 GEI786489:GEK786489 GOE786489:GOG786489 GYA786489:GYC786489 HHW786489:HHY786489 HRS786489:HRU786489 IBO786489:IBQ786489 ILK786489:ILM786489 IVG786489:IVI786489 JFC786489:JFE786489 JOY786489:JPA786489 JYU786489:JYW786489 KIQ786489:KIS786489 KSM786489:KSO786489 LCI786489:LCK786489 LME786489:LMG786489 LWA786489:LWC786489 MFW786489:MFY786489 MPS786489:MPU786489 MZO786489:MZQ786489 NJK786489:NJM786489 NTG786489:NTI786489 ODC786489:ODE786489 OMY786489:ONA786489 OWU786489:OWW786489 PGQ786489:PGS786489 PQM786489:PQO786489 QAI786489:QAK786489 QKE786489:QKG786489 QUA786489:QUC786489 RDW786489:RDY786489 RNS786489:RNU786489 RXO786489:RXQ786489 SHK786489:SHM786489 SRG786489:SRI786489 TBC786489:TBE786489 TKY786489:TLA786489 TUU786489:TUW786489 UEQ786489:UES786489 UOM786489:UOO786489 UYI786489:UYK786489 VIE786489:VIG786489 VSA786489:VSC786489 WBW786489:WBY786489 WLS786489:WLU786489 WVO786489:WVQ786489 G852025:I852025 JC852025:JE852025 SY852025:TA852025 ACU852025:ACW852025 AMQ852025:AMS852025 AWM852025:AWO852025 BGI852025:BGK852025 BQE852025:BQG852025 CAA852025:CAC852025 CJW852025:CJY852025 CTS852025:CTU852025 DDO852025:DDQ852025 DNK852025:DNM852025 DXG852025:DXI852025 EHC852025:EHE852025 EQY852025:ERA852025 FAU852025:FAW852025 FKQ852025:FKS852025 FUM852025:FUO852025 GEI852025:GEK852025 GOE852025:GOG852025 GYA852025:GYC852025 HHW852025:HHY852025 HRS852025:HRU852025 IBO852025:IBQ852025 ILK852025:ILM852025 IVG852025:IVI852025 JFC852025:JFE852025 JOY852025:JPA852025 JYU852025:JYW852025 KIQ852025:KIS852025 KSM852025:KSO852025 LCI852025:LCK852025 LME852025:LMG852025 LWA852025:LWC852025 MFW852025:MFY852025 MPS852025:MPU852025 MZO852025:MZQ852025 NJK852025:NJM852025 NTG852025:NTI852025 ODC852025:ODE852025 OMY852025:ONA852025 OWU852025:OWW852025 PGQ852025:PGS852025 PQM852025:PQO852025 QAI852025:QAK852025 QKE852025:QKG852025 QUA852025:QUC852025 RDW852025:RDY852025 RNS852025:RNU852025 RXO852025:RXQ852025 SHK852025:SHM852025 SRG852025:SRI852025 TBC852025:TBE852025 TKY852025:TLA852025 TUU852025:TUW852025 UEQ852025:UES852025 UOM852025:UOO852025 UYI852025:UYK852025 VIE852025:VIG852025 VSA852025:VSC852025 WBW852025:WBY852025 WLS852025:WLU852025 WVO852025:WVQ852025 G917561:I917561 JC917561:JE917561 SY917561:TA917561 ACU917561:ACW917561 AMQ917561:AMS917561 AWM917561:AWO917561 BGI917561:BGK917561 BQE917561:BQG917561 CAA917561:CAC917561 CJW917561:CJY917561 CTS917561:CTU917561 DDO917561:DDQ917561 DNK917561:DNM917561 DXG917561:DXI917561 EHC917561:EHE917561 EQY917561:ERA917561 FAU917561:FAW917561 FKQ917561:FKS917561 FUM917561:FUO917561 GEI917561:GEK917561 GOE917561:GOG917561 GYA917561:GYC917561 HHW917561:HHY917561 HRS917561:HRU917561 IBO917561:IBQ917561 ILK917561:ILM917561 IVG917561:IVI917561 JFC917561:JFE917561 JOY917561:JPA917561 JYU917561:JYW917561 KIQ917561:KIS917561 KSM917561:KSO917561 LCI917561:LCK917561 LME917561:LMG917561 LWA917561:LWC917561 MFW917561:MFY917561 MPS917561:MPU917561 MZO917561:MZQ917561 NJK917561:NJM917561 NTG917561:NTI917561 ODC917561:ODE917561 OMY917561:ONA917561 OWU917561:OWW917561 PGQ917561:PGS917561 PQM917561:PQO917561 QAI917561:QAK917561 QKE917561:QKG917561 QUA917561:QUC917561 RDW917561:RDY917561 RNS917561:RNU917561 RXO917561:RXQ917561 SHK917561:SHM917561 SRG917561:SRI917561 TBC917561:TBE917561 TKY917561:TLA917561 TUU917561:TUW917561 UEQ917561:UES917561 UOM917561:UOO917561 UYI917561:UYK917561 VIE917561:VIG917561 VSA917561:VSC917561 WBW917561:WBY917561 WLS917561:WLU917561 WVO917561:WVQ917561 G983097:I983097 JC983097:JE983097 SY983097:TA983097 ACU983097:ACW983097 AMQ983097:AMS983097 AWM983097:AWO983097 BGI983097:BGK983097 BQE983097:BQG983097 CAA983097:CAC983097 CJW983097:CJY983097 CTS983097:CTU983097 DDO983097:DDQ983097 DNK983097:DNM983097 DXG983097:DXI983097 EHC983097:EHE983097 EQY983097:ERA983097 FAU983097:FAW983097 FKQ983097:FKS983097 FUM983097:FUO983097 GEI983097:GEK983097 GOE983097:GOG983097 GYA983097:GYC983097 HHW983097:HHY983097 HRS983097:HRU983097 IBO983097:IBQ983097 ILK983097:ILM983097 IVG983097:IVI983097 JFC983097:JFE983097 JOY983097:JPA983097 JYU983097:JYW983097 KIQ983097:KIS983097 KSM983097:KSO983097 LCI983097:LCK983097 LME983097:LMG983097 LWA983097:LWC983097 MFW983097:MFY983097 MPS983097:MPU983097 MZO983097:MZQ983097 NJK983097:NJM983097 NTG983097:NTI983097 ODC983097:ODE983097 OMY983097:ONA983097 OWU983097:OWW983097 PGQ983097:PGS983097 PQM983097:PQO983097 QAI983097:QAK983097 QKE983097:QKG983097 QUA983097:QUC983097 RDW983097:RDY983097 RNS983097:RNU983097 RXO983097:RXQ983097 SHK983097:SHM983097 SRG983097:SRI983097 TBC983097:TBE983097 TKY983097:TLA983097 TUU983097:TUW983097 UEQ983097:UES983097 UOM983097:UOO983097 UYI983097:UYK983097 VIE983097:VIG983097 VSA983097:VSC983097 WBW983097:WBY983097 WLS983097:WLU983097 WVO983097:WVQ983097 I65564:I65565 JE65564:JE65565 TA65564:TA65565 ACW65564:ACW65565 AMS65564:AMS65565 AWO65564:AWO65565 BGK65564:BGK65565 BQG65564:BQG65565 CAC65564:CAC65565 CJY65564:CJY65565 CTU65564:CTU65565 DDQ65564:DDQ65565 DNM65564:DNM65565 DXI65564:DXI65565 EHE65564:EHE65565 ERA65564:ERA65565 FAW65564:FAW65565 FKS65564:FKS65565 FUO65564:FUO65565 GEK65564:GEK65565 GOG65564:GOG65565 GYC65564:GYC65565 HHY65564:HHY65565 HRU65564:HRU65565 IBQ65564:IBQ65565 ILM65564:ILM65565 IVI65564:IVI65565 JFE65564:JFE65565 JPA65564:JPA65565 JYW65564:JYW65565 KIS65564:KIS65565 KSO65564:KSO65565 LCK65564:LCK65565 LMG65564:LMG65565 LWC65564:LWC65565 MFY65564:MFY65565 MPU65564:MPU65565 MZQ65564:MZQ65565 NJM65564:NJM65565 NTI65564:NTI65565 ODE65564:ODE65565 ONA65564:ONA65565 OWW65564:OWW65565 PGS65564:PGS65565 PQO65564:PQO65565 QAK65564:QAK65565 QKG65564:QKG65565 QUC65564:QUC65565 RDY65564:RDY65565 RNU65564:RNU65565 RXQ65564:RXQ65565 SHM65564:SHM65565 SRI65564:SRI65565 TBE65564:TBE65565 TLA65564:TLA65565 TUW65564:TUW65565 UES65564:UES65565 UOO65564:UOO65565 UYK65564:UYK65565 VIG65564:VIG65565 VSC65564:VSC65565 WBY65564:WBY65565 WLU65564:WLU65565 WVQ65564:WVQ65565 I131100:I131101 JE131100:JE131101 TA131100:TA131101 ACW131100:ACW131101 AMS131100:AMS131101 AWO131100:AWO131101 BGK131100:BGK131101 BQG131100:BQG131101 CAC131100:CAC131101 CJY131100:CJY131101 CTU131100:CTU131101 DDQ131100:DDQ131101 DNM131100:DNM131101 DXI131100:DXI131101 EHE131100:EHE131101 ERA131100:ERA131101 FAW131100:FAW131101 FKS131100:FKS131101 FUO131100:FUO131101 GEK131100:GEK131101 GOG131100:GOG131101 GYC131100:GYC131101 HHY131100:HHY131101 HRU131100:HRU131101 IBQ131100:IBQ131101 ILM131100:ILM131101 IVI131100:IVI131101 JFE131100:JFE131101 JPA131100:JPA131101 JYW131100:JYW131101 KIS131100:KIS131101 KSO131100:KSO131101 LCK131100:LCK131101 LMG131100:LMG131101 LWC131100:LWC131101 MFY131100:MFY131101 MPU131100:MPU131101 MZQ131100:MZQ131101 NJM131100:NJM131101 NTI131100:NTI131101 ODE131100:ODE131101 ONA131100:ONA131101 OWW131100:OWW131101 PGS131100:PGS131101 PQO131100:PQO131101 QAK131100:QAK131101 QKG131100:QKG131101 QUC131100:QUC131101 RDY131100:RDY131101 RNU131100:RNU131101 RXQ131100:RXQ131101 SHM131100:SHM131101 SRI131100:SRI131101 TBE131100:TBE131101 TLA131100:TLA131101 TUW131100:TUW131101 UES131100:UES131101 UOO131100:UOO131101 UYK131100:UYK131101 VIG131100:VIG131101 VSC131100:VSC131101 WBY131100:WBY131101 WLU131100:WLU131101 WVQ131100:WVQ131101 I196636:I196637 JE196636:JE196637 TA196636:TA196637 ACW196636:ACW196637 AMS196636:AMS196637 AWO196636:AWO196637 BGK196636:BGK196637 BQG196636:BQG196637 CAC196636:CAC196637 CJY196636:CJY196637 CTU196636:CTU196637 DDQ196636:DDQ196637 DNM196636:DNM196637 DXI196636:DXI196637 EHE196636:EHE196637 ERA196636:ERA196637 FAW196636:FAW196637 FKS196636:FKS196637 FUO196636:FUO196637 GEK196636:GEK196637 GOG196636:GOG196637 GYC196636:GYC196637 HHY196636:HHY196637 HRU196636:HRU196637 IBQ196636:IBQ196637 ILM196636:ILM196637 IVI196636:IVI196637 JFE196636:JFE196637 JPA196636:JPA196637 JYW196636:JYW196637 KIS196636:KIS196637 KSO196636:KSO196637 LCK196636:LCK196637 LMG196636:LMG196637 LWC196636:LWC196637 MFY196636:MFY196637 MPU196636:MPU196637 MZQ196636:MZQ196637 NJM196636:NJM196637 NTI196636:NTI196637 ODE196636:ODE196637 ONA196636:ONA196637 OWW196636:OWW196637 PGS196636:PGS196637 PQO196636:PQO196637 QAK196636:QAK196637 QKG196636:QKG196637 QUC196636:QUC196637 RDY196636:RDY196637 RNU196636:RNU196637 RXQ196636:RXQ196637 SHM196636:SHM196637 SRI196636:SRI196637 TBE196636:TBE196637 TLA196636:TLA196637 TUW196636:TUW196637 UES196636:UES196637 UOO196636:UOO196637 UYK196636:UYK196637 VIG196636:VIG196637 VSC196636:VSC196637 WBY196636:WBY196637 WLU196636:WLU196637 WVQ196636:WVQ196637 I262172:I262173 JE262172:JE262173 TA262172:TA262173 ACW262172:ACW262173 AMS262172:AMS262173 AWO262172:AWO262173 BGK262172:BGK262173 BQG262172:BQG262173 CAC262172:CAC262173 CJY262172:CJY262173 CTU262172:CTU262173 DDQ262172:DDQ262173 DNM262172:DNM262173 DXI262172:DXI262173 EHE262172:EHE262173 ERA262172:ERA262173 FAW262172:FAW262173 FKS262172:FKS262173 FUO262172:FUO262173 GEK262172:GEK262173 GOG262172:GOG262173 GYC262172:GYC262173 HHY262172:HHY262173 HRU262172:HRU262173 IBQ262172:IBQ262173 ILM262172:ILM262173 IVI262172:IVI262173 JFE262172:JFE262173 JPA262172:JPA262173 JYW262172:JYW262173 KIS262172:KIS262173 KSO262172:KSO262173 LCK262172:LCK262173 LMG262172:LMG262173 LWC262172:LWC262173 MFY262172:MFY262173 MPU262172:MPU262173 MZQ262172:MZQ262173 NJM262172:NJM262173 NTI262172:NTI262173 ODE262172:ODE262173 ONA262172:ONA262173 OWW262172:OWW262173 PGS262172:PGS262173 PQO262172:PQO262173 QAK262172:QAK262173 QKG262172:QKG262173 QUC262172:QUC262173 RDY262172:RDY262173 RNU262172:RNU262173 RXQ262172:RXQ262173 SHM262172:SHM262173 SRI262172:SRI262173 TBE262172:TBE262173 TLA262172:TLA262173 TUW262172:TUW262173 UES262172:UES262173 UOO262172:UOO262173 UYK262172:UYK262173 VIG262172:VIG262173 VSC262172:VSC262173 WBY262172:WBY262173 WLU262172:WLU262173 WVQ262172:WVQ262173 I327708:I327709 JE327708:JE327709 TA327708:TA327709 ACW327708:ACW327709 AMS327708:AMS327709 AWO327708:AWO327709 BGK327708:BGK327709 BQG327708:BQG327709 CAC327708:CAC327709 CJY327708:CJY327709 CTU327708:CTU327709 DDQ327708:DDQ327709 DNM327708:DNM327709 DXI327708:DXI327709 EHE327708:EHE327709 ERA327708:ERA327709 FAW327708:FAW327709 FKS327708:FKS327709 FUO327708:FUO327709 GEK327708:GEK327709 GOG327708:GOG327709 GYC327708:GYC327709 HHY327708:HHY327709 HRU327708:HRU327709 IBQ327708:IBQ327709 ILM327708:ILM327709 IVI327708:IVI327709 JFE327708:JFE327709 JPA327708:JPA327709 JYW327708:JYW327709 KIS327708:KIS327709 KSO327708:KSO327709 LCK327708:LCK327709 LMG327708:LMG327709 LWC327708:LWC327709 MFY327708:MFY327709 MPU327708:MPU327709 MZQ327708:MZQ327709 NJM327708:NJM327709 NTI327708:NTI327709 ODE327708:ODE327709 ONA327708:ONA327709 OWW327708:OWW327709 PGS327708:PGS327709 PQO327708:PQO327709 QAK327708:QAK327709 QKG327708:QKG327709 QUC327708:QUC327709 RDY327708:RDY327709 RNU327708:RNU327709 RXQ327708:RXQ327709 SHM327708:SHM327709 SRI327708:SRI327709 TBE327708:TBE327709 TLA327708:TLA327709 TUW327708:TUW327709 UES327708:UES327709 UOO327708:UOO327709 UYK327708:UYK327709 VIG327708:VIG327709 VSC327708:VSC327709 WBY327708:WBY327709 WLU327708:WLU327709 WVQ327708:WVQ327709 I393244:I393245 JE393244:JE393245 TA393244:TA393245 ACW393244:ACW393245 AMS393244:AMS393245 AWO393244:AWO393245 BGK393244:BGK393245 BQG393244:BQG393245 CAC393244:CAC393245 CJY393244:CJY393245 CTU393244:CTU393245 DDQ393244:DDQ393245 DNM393244:DNM393245 DXI393244:DXI393245 EHE393244:EHE393245 ERA393244:ERA393245 FAW393244:FAW393245 FKS393244:FKS393245 FUO393244:FUO393245 GEK393244:GEK393245 GOG393244:GOG393245 GYC393244:GYC393245 HHY393244:HHY393245 HRU393244:HRU393245 IBQ393244:IBQ393245 ILM393244:ILM393245 IVI393244:IVI393245 JFE393244:JFE393245 JPA393244:JPA393245 JYW393244:JYW393245 KIS393244:KIS393245 KSO393244:KSO393245 LCK393244:LCK393245 LMG393244:LMG393245 LWC393244:LWC393245 MFY393244:MFY393245 MPU393244:MPU393245 MZQ393244:MZQ393245 NJM393244:NJM393245 NTI393244:NTI393245 ODE393244:ODE393245 ONA393244:ONA393245 OWW393244:OWW393245 PGS393244:PGS393245 PQO393244:PQO393245 QAK393244:QAK393245 QKG393244:QKG393245 QUC393244:QUC393245 RDY393244:RDY393245 RNU393244:RNU393245 RXQ393244:RXQ393245 SHM393244:SHM393245 SRI393244:SRI393245 TBE393244:TBE393245 TLA393244:TLA393245 TUW393244:TUW393245 UES393244:UES393245 UOO393244:UOO393245 UYK393244:UYK393245 VIG393244:VIG393245 VSC393244:VSC393245 WBY393244:WBY393245 WLU393244:WLU393245 WVQ393244:WVQ393245 I458780:I458781 JE458780:JE458781 TA458780:TA458781 ACW458780:ACW458781 AMS458780:AMS458781 AWO458780:AWO458781 BGK458780:BGK458781 BQG458780:BQG458781 CAC458780:CAC458781 CJY458780:CJY458781 CTU458780:CTU458781 DDQ458780:DDQ458781 DNM458780:DNM458781 DXI458780:DXI458781 EHE458780:EHE458781 ERA458780:ERA458781 FAW458780:FAW458781 FKS458780:FKS458781 FUO458780:FUO458781 GEK458780:GEK458781 GOG458780:GOG458781 GYC458780:GYC458781 HHY458780:HHY458781 HRU458780:HRU458781 IBQ458780:IBQ458781 ILM458780:ILM458781 IVI458780:IVI458781 JFE458780:JFE458781 JPA458780:JPA458781 JYW458780:JYW458781 KIS458780:KIS458781 KSO458780:KSO458781 LCK458780:LCK458781 LMG458780:LMG458781 LWC458780:LWC458781 MFY458780:MFY458781 MPU458780:MPU458781 MZQ458780:MZQ458781 NJM458780:NJM458781 NTI458780:NTI458781 ODE458780:ODE458781 ONA458780:ONA458781 OWW458780:OWW458781 PGS458780:PGS458781 PQO458780:PQO458781 QAK458780:QAK458781 QKG458780:QKG458781 QUC458780:QUC458781 RDY458780:RDY458781 RNU458780:RNU458781 RXQ458780:RXQ458781 SHM458780:SHM458781 SRI458780:SRI458781 TBE458780:TBE458781 TLA458780:TLA458781 TUW458780:TUW458781 UES458780:UES458781 UOO458780:UOO458781 UYK458780:UYK458781 VIG458780:VIG458781 VSC458780:VSC458781 WBY458780:WBY458781 WLU458780:WLU458781 WVQ458780:WVQ458781 I524316:I524317 JE524316:JE524317 TA524316:TA524317 ACW524316:ACW524317 AMS524316:AMS524317 AWO524316:AWO524317 BGK524316:BGK524317 BQG524316:BQG524317 CAC524316:CAC524317 CJY524316:CJY524317 CTU524316:CTU524317 DDQ524316:DDQ524317 DNM524316:DNM524317 DXI524316:DXI524317 EHE524316:EHE524317 ERA524316:ERA524317 FAW524316:FAW524317 FKS524316:FKS524317 FUO524316:FUO524317 GEK524316:GEK524317 GOG524316:GOG524317 GYC524316:GYC524317 HHY524316:HHY524317 HRU524316:HRU524317 IBQ524316:IBQ524317 ILM524316:ILM524317 IVI524316:IVI524317 JFE524316:JFE524317 JPA524316:JPA524317 JYW524316:JYW524317 KIS524316:KIS524317 KSO524316:KSO524317 LCK524316:LCK524317 LMG524316:LMG524317 LWC524316:LWC524317 MFY524316:MFY524317 MPU524316:MPU524317 MZQ524316:MZQ524317 NJM524316:NJM524317 NTI524316:NTI524317 ODE524316:ODE524317 ONA524316:ONA524317 OWW524316:OWW524317 PGS524316:PGS524317 PQO524316:PQO524317 QAK524316:QAK524317 QKG524316:QKG524317 QUC524316:QUC524317 RDY524316:RDY524317 RNU524316:RNU524317 RXQ524316:RXQ524317 SHM524316:SHM524317 SRI524316:SRI524317 TBE524316:TBE524317 TLA524316:TLA524317 TUW524316:TUW524317 UES524316:UES524317 UOO524316:UOO524317 UYK524316:UYK524317 VIG524316:VIG524317 VSC524316:VSC524317 WBY524316:WBY524317 WLU524316:WLU524317 WVQ524316:WVQ524317 I589852:I589853 JE589852:JE589853 TA589852:TA589853 ACW589852:ACW589853 AMS589852:AMS589853 AWO589852:AWO589853 BGK589852:BGK589853 BQG589852:BQG589853 CAC589852:CAC589853 CJY589852:CJY589853 CTU589852:CTU589853 DDQ589852:DDQ589853 DNM589852:DNM589853 DXI589852:DXI589853 EHE589852:EHE589853 ERA589852:ERA589853 FAW589852:FAW589853 FKS589852:FKS589853 FUO589852:FUO589853 GEK589852:GEK589853 GOG589852:GOG589853 GYC589852:GYC589853 HHY589852:HHY589853 HRU589852:HRU589853 IBQ589852:IBQ589853 ILM589852:ILM589853 IVI589852:IVI589853 JFE589852:JFE589853 JPA589852:JPA589853 JYW589852:JYW589853 KIS589852:KIS589853 KSO589852:KSO589853 LCK589852:LCK589853 LMG589852:LMG589853 LWC589852:LWC589853 MFY589852:MFY589853 MPU589852:MPU589853 MZQ589852:MZQ589853 NJM589852:NJM589853 NTI589852:NTI589853 ODE589852:ODE589853 ONA589852:ONA589853 OWW589852:OWW589853 PGS589852:PGS589853 PQO589852:PQO589853 QAK589852:QAK589853 QKG589852:QKG589853 QUC589852:QUC589853 RDY589852:RDY589853 RNU589852:RNU589853 RXQ589852:RXQ589853 SHM589852:SHM589853 SRI589852:SRI589853 TBE589852:TBE589853 TLA589852:TLA589853 TUW589852:TUW589853 UES589852:UES589853 UOO589852:UOO589853 UYK589852:UYK589853 VIG589852:VIG589853 VSC589852:VSC589853 WBY589852:WBY589853 WLU589852:WLU589853 WVQ589852:WVQ589853 I655388:I655389 JE655388:JE655389 TA655388:TA655389 ACW655388:ACW655389 AMS655388:AMS655389 AWO655388:AWO655389 BGK655388:BGK655389 BQG655388:BQG655389 CAC655388:CAC655389 CJY655388:CJY655389 CTU655388:CTU655389 DDQ655388:DDQ655389 DNM655388:DNM655389 DXI655388:DXI655389 EHE655388:EHE655389 ERA655388:ERA655389 FAW655388:FAW655389 FKS655388:FKS655389 FUO655388:FUO655389 GEK655388:GEK655389 GOG655388:GOG655389 GYC655388:GYC655389 HHY655388:HHY655389 HRU655388:HRU655389 IBQ655388:IBQ655389 ILM655388:ILM655389 IVI655388:IVI655389 JFE655388:JFE655389 JPA655388:JPA655389 JYW655388:JYW655389 KIS655388:KIS655389 KSO655388:KSO655389 LCK655388:LCK655389 LMG655388:LMG655389 LWC655388:LWC655389 MFY655388:MFY655389 MPU655388:MPU655389 MZQ655388:MZQ655389 NJM655388:NJM655389 NTI655388:NTI655389 ODE655388:ODE655389 ONA655388:ONA655389 OWW655388:OWW655389 PGS655388:PGS655389 PQO655388:PQO655389 QAK655388:QAK655389 QKG655388:QKG655389 QUC655388:QUC655389 RDY655388:RDY655389 RNU655388:RNU655389 RXQ655388:RXQ655389 SHM655388:SHM655389 SRI655388:SRI655389 TBE655388:TBE655389 TLA655388:TLA655389 TUW655388:TUW655389 UES655388:UES655389 UOO655388:UOO655389 UYK655388:UYK655389 VIG655388:VIG655389 VSC655388:VSC655389 WBY655388:WBY655389 WLU655388:WLU655389 WVQ655388:WVQ655389 I720924:I720925 JE720924:JE720925 TA720924:TA720925 ACW720924:ACW720925 AMS720924:AMS720925 AWO720924:AWO720925 BGK720924:BGK720925 BQG720924:BQG720925 CAC720924:CAC720925 CJY720924:CJY720925 CTU720924:CTU720925 DDQ720924:DDQ720925 DNM720924:DNM720925 DXI720924:DXI720925 EHE720924:EHE720925 ERA720924:ERA720925 FAW720924:FAW720925 FKS720924:FKS720925 FUO720924:FUO720925 GEK720924:GEK720925 GOG720924:GOG720925 GYC720924:GYC720925 HHY720924:HHY720925 HRU720924:HRU720925 IBQ720924:IBQ720925 ILM720924:ILM720925 IVI720924:IVI720925 JFE720924:JFE720925 JPA720924:JPA720925 JYW720924:JYW720925 KIS720924:KIS720925 KSO720924:KSO720925 LCK720924:LCK720925 LMG720924:LMG720925 LWC720924:LWC720925 MFY720924:MFY720925 MPU720924:MPU720925 MZQ720924:MZQ720925 NJM720924:NJM720925 NTI720924:NTI720925 ODE720924:ODE720925 ONA720924:ONA720925 OWW720924:OWW720925 PGS720924:PGS720925 PQO720924:PQO720925 QAK720924:QAK720925 QKG720924:QKG720925 QUC720924:QUC720925 RDY720924:RDY720925 RNU720924:RNU720925 RXQ720924:RXQ720925 SHM720924:SHM720925 SRI720924:SRI720925 TBE720924:TBE720925 TLA720924:TLA720925 TUW720924:TUW720925 UES720924:UES720925 UOO720924:UOO720925 UYK720924:UYK720925 VIG720924:VIG720925 VSC720924:VSC720925 WBY720924:WBY720925 WLU720924:WLU720925 WVQ720924:WVQ720925 I786460:I786461 JE786460:JE786461 TA786460:TA786461 ACW786460:ACW786461 AMS786460:AMS786461 AWO786460:AWO786461 BGK786460:BGK786461 BQG786460:BQG786461 CAC786460:CAC786461 CJY786460:CJY786461 CTU786460:CTU786461 DDQ786460:DDQ786461 DNM786460:DNM786461 DXI786460:DXI786461 EHE786460:EHE786461 ERA786460:ERA786461 FAW786460:FAW786461 FKS786460:FKS786461 FUO786460:FUO786461 GEK786460:GEK786461 GOG786460:GOG786461 GYC786460:GYC786461 HHY786460:HHY786461 HRU786460:HRU786461 IBQ786460:IBQ786461 ILM786460:ILM786461 IVI786460:IVI786461 JFE786460:JFE786461 JPA786460:JPA786461 JYW786460:JYW786461 KIS786460:KIS786461 KSO786460:KSO786461 LCK786460:LCK786461 LMG786460:LMG786461 LWC786460:LWC786461 MFY786460:MFY786461 MPU786460:MPU786461 MZQ786460:MZQ786461 NJM786460:NJM786461 NTI786460:NTI786461 ODE786460:ODE786461 ONA786460:ONA786461 OWW786460:OWW786461 PGS786460:PGS786461 PQO786460:PQO786461 QAK786460:QAK786461 QKG786460:QKG786461 QUC786460:QUC786461 RDY786460:RDY786461 RNU786460:RNU786461 RXQ786460:RXQ786461 SHM786460:SHM786461 SRI786460:SRI786461 TBE786460:TBE786461 TLA786460:TLA786461 TUW786460:TUW786461 UES786460:UES786461 UOO786460:UOO786461 UYK786460:UYK786461 VIG786460:VIG786461 VSC786460:VSC786461 WBY786460:WBY786461 WLU786460:WLU786461 WVQ786460:WVQ786461 I851996:I851997 JE851996:JE851997 TA851996:TA851997 ACW851996:ACW851997 AMS851996:AMS851997 AWO851996:AWO851997 BGK851996:BGK851997 BQG851996:BQG851997 CAC851996:CAC851997 CJY851996:CJY851997 CTU851996:CTU851997 DDQ851996:DDQ851997 DNM851996:DNM851997 DXI851996:DXI851997 EHE851996:EHE851997 ERA851996:ERA851997 FAW851996:FAW851997 FKS851996:FKS851997 FUO851996:FUO851997 GEK851996:GEK851997 GOG851996:GOG851997 GYC851996:GYC851997 HHY851996:HHY851997 HRU851996:HRU851997 IBQ851996:IBQ851997 ILM851996:ILM851997 IVI851996:IVI851997 JFE851996:JFE851997 JPA851996:JPA851997 JYW851996:JYW851997 KIS851996:KIS851997 KSO851996:KSO851997 LCK851996:LCK851997 LMG851996:LMG851997 LWC851996:LWC851997 MFY851996:MFY851997 MPU851996:MPU851997 MZQ851996:MZQ851997 NJM851996:NJM851997 NTI851996:NTI851997 ODE851996:ODE851997 ONA851996:ONA851997 OWW851996:OWW851997 PGS851996:PGS851997 PQO851996:PQO851997 QAK851996:QAK851997 QKG851996:QKG851997 QUC851996:QUC851997 RDY851996:RDY851997 RNU851996:RNU851997 RXQ851996:RXQ851997 SHM851996:SHM851997 SRI851996:SRI851997 TBE851996:TBE851997 TLA851996:TLA851997 TUW851996:TUW851997 UES851996:UES851997 UOO851996:UOO851997 UYK851996:UYK851997 VIG851996:VIG851997 VSC851996:VSC851997 WBY851996:WBY851997 WLU851996:WLU851997 WVQ851996:WVQ851997 I917532:I917533 JE917532:JE917533 TA917532:TA917533 ACW917532:ACW917533 AMS917532:AMS917533 AWO917532:AWO917533 BGK917532:BGK917533 BQG917532:BQG917533 CAC917532:CAC917533 CJY917532:CJY917533 CTU917532:CTU917533 DDQ917532:DDQ917533 DNM917532:DNM917533 DXI917532:DXI917533 EHE917532:EHE917533 ERA917532:ERA917533 FAW917532:FAW917533 FKS917532:FKS917533 FUO917532:FUO917533 GEK917532:GEK917533 GOG917532:GOG917533 GYC917532:GYC917533 HHY917532:HHY917533 HRU917532:HRU917533 IBQ917532:IBQ917533 ILM917532:ILM917533 IVI917532:IVI917533 JFE917532:JFE917533 JPA917532:JPA917533 JYW917532:JYW917533 KIS917532:KIS917533 KSO917532:KSO917533 LCK917532:LCK917533 LMG917532:LMG917533 LWC917532:LWC917533 MFY917532:MFY917533 MPU917532:MPU917533 MZQ917532:MZQ917533 NJM917532:NJM917533 NTI917532:NTI917533 ODE917532:ODE917533 ONA917532:ONA917533 OWW917532:OWW917533 PGS917532:PGS917533 PQO917532:PQO917533 QAK917532:QAK917533 QKG917532:QKG917533 QUC917532:QUC917533 RDY917532:RDY917533 RNU917532:RNU917533 RXQ917532:RXQ917533 SHM917532:SHM917533 SRI917532:SRI917533 TBE917532:TBE917533 TLA917532:TLA917533 TUW917532:TUW917533 UES917532:UES917533 UOO917532:UOO917533 UYK917532:UYK917533 VIG917532:VIG917533 VSC917532:VSC917533 WBY917532:WBY917533 WLU917532:WLU917533 WVQ917532:WVQ917533 I983068:I983069 JE983068:JE983069 TA983068:TA983069 ACW983068:ACW983069 AMS983068:AMS983069 AWO983068:AWO983069 BGK983068:BGK983069 BQG983068:BQG983069 CAC983068:CAC983069 CJY983068:CJY983069 CTU983068:CTU983069 DDQ983068:DDQ983069 DNM983068:DNM983069 DXI983068:DXI983069 EHE983068:EHE983069 ERA983068:ERA983069 FAW983068:FAW983069 FKS983068:FKS983069 FUO983068:FUO983069 GEK983068:GEK983069 GOG983068:GOG983069 GYC983068:GYC983069 HHY983068:HHY983069 HRU983068:HRU983069 IBQ983068:IBQ983069 ILM983068:ILM983069 IVI983068:IVI983069 JFE983068:JFE983069 JPA983068:JPA983069 JYW983068:JYW983069 KIS983068:KIS983069 KSO983068:KSO983069 LCK983068:LCK983069 LMG983068:LMG983069 LWC983068:LWC983069 MFY983068:MFY983069 MPU983068:MPU983069 MZQ983068:MZQ983069 NJM983068:NJM983069 NTI983068:NTI983069 ODE983068:ODE983069 ONA983068:ONA983069 OWW983068:OWW983069 PGS983068:PGS983069 PQO983068:PQO983069 QAK983068:QAK983069 QKG983068:QKG983069 QUC983068:QUC983069 RDY983068:RDY983069 RNU983068:RNU983069 RXQ983068:RXQ983069 SHM983068:SHM983069 SRI983068:SRI983069 TBE983068:TBE983069 TLA983068:TLA983069 TUW983068:TUW983069 UES983068:UES983069 UOO983068:UOO983069 UYK983068:UYK983069 VIG983068:VIG983069 VSC983068:VSC983069 WBY983068:WBY983069 WLU983068:WLU983069 WVQ983068:WVQ983069 H65563:H65565 JD65563:JD65565 SZ65563:SZ65565 ACV65563:ACV65565 AMR65563:AMR65565 AWN65563:AWN65565 BGJ65563:BGJ65565 BQF65563:BQF65565 CAB65563:CAB65565 CJX65563:CJX65565 CTT65563:CTT65565 DDP65563:DDP65565 DNL65563:DNL65565 DXH65563:DXH65565 EHD65563:EHD65565 EQZ65563:EQZ65565 FAV65563:FAV65565 FKR65563:FKR65565 FUN65563:FUN65565 GEJ65563:GEJ65565 GOF65563:GOF65565 GYB65563:GYB65565 HHX65563:HHX65565 HRT65563:HRT65565 IBP65563:IBP65565 ILL65563:ILL65565 IVH65563:IVH65565 JFD65563:JFD65565 JOZ65563:JOZ65565 JYV65563:JYV65565 KIR65563:KIR65565 KSN65563:KSN65565 LCJ65563:LCJ65565 LMF65563:LMF65565 LWB65563:LWB65565 MFX65563:MFX65565 MPT65563:MPT65565 MZP65563:MZP65565 NJL65563:NJL65565 NTH65563:NTH65565 ODD65563:ODD65565 OMZ65563:OMZ65565 OWV65563:OWV65565 PGR65563:PGR65565 PQN65563:PQN65565 QAJ65563:QAJ65565 QKF65563:QKF65565 QUB65563:QUB65565 RDX65563:RDX65565 RNT65563:RNT65565 RXP65563:RXP65565 SHL65563:SHL65565 SRH65563:SRH65565 TBD65563:TBD65565 TKZ65563:TKZ65565 TUV65563:TUV65565 UER65563:UER65565 UON65563:UON65565 UYJ65563:UYJ65565 VIF65563:VIF65565 VSB65563:VSB65565 WBX65563:WBX65565 WLT65563:WLT65565 WVP65563:WVP65565 H131099:H131101 JD131099:JD131101 SZ131099:SZ131101 ACV131099:ACV131101 AMR131099:AMR131101 AWN131099:AWN131101 BGJ131099:BGJ131101 BQF131099:BQF131101 CAB131099:CAB131101 CJX131099:CJX131101 CTT131099:CTT131101 DDP131099:DDP131101 DNL131099:DNL131101 DXH131099:DXH131101 EHD131099:EHD131101 EQZ131099:EQZ131101 FAV131099:FAV131101 FKR131099:FKR131101 FUN131099:FUN131101 GEJ131099:GEJ131101 GOF131099:GOF131101 GYB131099:GYB131101 HHX131099:HHX131101 HRT131099:HRT131101 IBP131099:IBP131101 ILL131099:ILL131101 IVH131099:IVH131101 JFD131099:JFD131101 JOZ131099:JOZ131101 JYV131099:JYV131101 KIR131099:KIR131101 KSN131099:KSN131101 LCJ131099:LCJ131101 LMF131099:LMF131101 LWB131099:LWB131101 MFX131099:MFX131101 MPT131099:MPT131101 MZP131099:MZP131101 NJL131099:NJL131101 NTH131099:NTH131101 ODD131099:ODD131101 OMZ131099:OMZ131101 OWV131099:OWV131101 PGR131099:PGR131101 PQN131099:PQN131101 QAJ131099:QAJ131101 QKF131099:QKF131101 QUB131099:QUB131101 RDX131099:RDX131101 RNT131099:RNT131101 RXP131099:RXP131101 SHL131099:SHL131101 SRH131099:SRH131101 TBD131099:TBD131101 TKZ131099:TKZ131101 TUV131099:TUV131101 UER131099:UER131101 UON131099:UON131101 UYJ131099:UYJ131101 VIF131099:VIF131101 VSB131099:VSB131101 WBX131099:WBX131101 WLT131099:WLT131101 WVP131099:WVP131101 H196635:H196637 JD196635:JD196637 SZ196635:SZ196637 ACV196635:ACV196637 AMR196635:AMR196637 AWN196635:AWN196637 BGJ196635:BGJ196637 BQF196635:BQF196637 CAB196635:CAB196637 CJX196635:CJX196637 CTT196635:CTT196637 DDP196635:DDP196637 DNL196635:DNL196637 DXH196635:DXH196637 EHD196635:EHD196637 EQZ196635:EQZ196637 FAV196635:FAV196637 FKR196635:FKR196637 FUN196635:FUN196637 GEJ196635:GEJ196637 GOF196635:GOF196637 GYB196635:GYB196637 HHX196635:HHX196637 HRT196635:HRT196637 IBP196635:IBP196637 ILL196635:ILL196637 IVH196635:IVH196637 JFD196635:JFD196637 JOZ196635:JOZ196637 JYV196635:JYV196637 KIR196635:KIR196637 KSN196635:KSN196637 LCJ196635:LCJ196637 LMF196635:LMF196637 LWB196635:LWB196637 MFX196635:MFX196637 MPT196635:MPT196637 MZP196635:MZP196637 NJL196635:NJL196637 NTH196635:NTH196637 ODD196635:ODD196637 OMZ196635:OMZ196637 OWV196635:OWV196637 PGR196635:PGR196637 PQN196635:PQN196637 QAJ196635:QAJ196637 QKF196635:QKF196637 QUB196635:QUB196637 RDX196635:RDX196637 RNT196635:RNT196637 RXP196635:RXP196637 SHL196635:SHL196637 SRH196635:SRH196637 TBD196635:TBD196637 TKZ196635:TKZ196637 TUV196635:TUV196637 UER196635:UER196637 UON196635:UON196637 UYJ196635:UYJ196637 VIF196635:VIF196637 VSB196635:VSB196637 WBX196635:WBX196637 WLT196635:WLT196637 WVP196635:WVP196637 H262171:H262173 JD262171:JD262173 SZ262171:SZ262173 ACV262171:ACV262173 AMR262171:AMR262173 AWN262171:AWN262173 BGJ262171:BGJ262173 BQF262171:BQF262173 CAB262171:CAB262173 CJX262171:CJX262173 CTT262171:CTT262173 DDP262171:DDP262173 DNL262171:DNL262173 DXH262171:DXH262173 EHD262171:EHD262173 EQZ262171:EQZ262173 FAV262171:FAV262173 FKR262171:FKR262173 FUN262171:FUN262173 GEJ262171:GEJ262173 GOF262171:GOF262173 GYB262171:GYB262173 HHX262171:HHX262173 HRT262171:HRT262173 IBP262171:IBP262173 ILL262171:ILL262173 IVH262171:IVH262173 JFD262171:JFD262173 JOZ262171:JOZ262173 JYV262171:JYV262173 KIR262171:KIR262173 KSN262171:KSN262173 LCJ262171:LCJ262173 LMF262171:LMF262173 LWB262171:LWB262173 MFX262171:MFX262173 MPT262171:MPT262173 MZP262171:MZP262173 NJL262171:NJL262173 NTH262171:NTH262173 ODD262171:ODD262173 OMZ262171:OMZ262173 OWV262171:OWV262173 PGR262171:PGR262173 PQN262171:PQN262173 QAJ262171:QAJ262173 QKF262171:QKF262173 QUB262171:QUB262173 RDX262171:RDX262173 RNT262171:RNT262173 RXP262171:RXP262173 SHL262171:SHL262173 SRH262171:SRH262173 TBD262171:TBD262173 TKZ262171:TKZ262173 TUV262171:TUV262173 UER262171:UER262173 UON262171:UON262173 UYJ262171:UYJ262173 VIF262171:VIF262173 VSB262171:VSB262173 WBX262171:WBX262173 WLT262171:WLT262173 WVP262171:WVP262173 H327707:H327709 JD327707:JD327709 SZ327707:SZ327709 ACV327707:ACV327709 AMR327707:AMR327709 AWN327707:AWN327709 BGJ327707:BGJ327709 BQF327707:BQF327709 CAB327707:CAB327709 CJX327707:CJX327709 CTT327707:CTT327709 DDP327707:DDP327709 DNL327707:DNL327709 DXH327707:DXH327709 EHD327707:EHD327709 EQZ327707:EQZ327709 FAV327707:FAV327709 FKR327707:FKR327709 FUN327707:FUN327709 GEJ327707:GEJ327709 GOF327707:GOF327709 GYB327707:GYB327709 HHX327707:HHX327709 HRT327707:HRT327709 IBP327707:IBP327709 ILL327707:ILL327709 IVH327707:IVH327709 JFD327707:JFD327709 JOZ327707:JOZ327709 JYV327707:JYV327709 KIR327707:KIR327709 KSN327707:KSN327709 LCJ327707:LCJ327709 LMF327707:LMF327709 LWB327707:LWB327709 MFX327707:MFX327709 MPT327707:MPT327709 MZP327707:MZP327709 NJL327707:NJL327709 NTH327707:NTH327709 ODD327707:ODD327709 OMZ327707:OMZ327709 OWV327707:OWV327709 PGR327707:PGR327709 PQN327707:PQN327709 QAJ327707:QAJ327709 QKF327707:QKF327709 QUB327707:QUB327709 RDX327707:RDX327709 RNT327707:RNT327709 RXP327707:RXP327709 SHL327707:SHL327709 SRH327707:SRH327709 TBD327707:TBD327709 TKZ327707:TKZ327709 TUV327707:TUV327709 UER327707:UER327709 UON327707:UON327709 UYJ327707:UYJ327709 VIF327707:VIF327709 VSB327707:VSB327709 WBX327707:WBX327709 WLT327707:WLT327709 WVP327707:WVP327709 H393243:H393245 JD393243:JD393245 SZ393243:SZ393245 ACV393243:ACV393245 AMR393243:AMR393245 AWN393243:AWN393245 BGJ393243:BGJ393245 BQF393243:BQF393245 CAB393243:CAB393245 CJX393243:CJX393245 CTT393243:CTT393245 DDP393243:DDP393245 DNL393243:DNL393245 DXH393243:DXH393245 EHD393243:EHD393245 EQZ393243:EQZ393245 FAV393243:FAV393245 FKR393243:FKR393245 FUN393243:FUN393245 GEJ393243:GEJ393245 GOF393243:GOF393245 GYB393243:GYB393245 HHX393243:HHX393245 HRT393243:HRT393245 IBP393243:IBP393245 ILL393243:ILL393245 IVH393243:IVH393245 JFD393243:JFD393245 JOZ393243:JOZ393245 JYV393243:JYV393245 KIR393243:KIR393245 KSN393243:KSN393245 LCJ393243:LCJ393245 LMF393243:LMF393245 LWB393243:LWB393245 MFX393243:MFX393245 MPT393243:MPT393245 MZP393243:MZP393245 NJL393243:NJL393245 NTH393243:NTH393245 ODD393243:ODD393245 OMZ393243:OMZ393245 OWV393243:OWV393245 PGR393243:PGR393245 PQN393243:PQN393245 QAJ393243:QAJ393245 QKF393243:QKF393245 QUB393243:QUB393245 RDX393243:RDX393245 RNT393243:RNT393245 RXP393243:RXP393245 SHL393243:SHL393245 SRH393243:SRH393245 TBD393243:TBD393245 TKZ393243:TKZ393245 TUV393243:TUV393245 UER393243:UER393245 UON393243:UON393245 UYJ393243:UYJ393245 VIF393243:VIF393245 VSB393243:VSB393245 WBX393243:WBX393245 WLT393243:WLT393245 WVP393243:WVP393245 H458779:H458781 JD458779:JD458781 SZ458779:SZ458781 ACV458779:ACV458781 AMR458779:AMR458781 AWN458779:AWN458781 BGJ458779:BGJ458781 BQF458779:BQF458781 CAB458779:CAB458781 CJX458779:CJX458781 CTT458779:CTT458781 DDP458779:DDP458781 DNL458779:DNL458781 DXH458779:DXH458781 EHD458779:EHD458781 EQZ458779:EQZ458781 FAV458779:FAV458781 FKR458779:FKR458781 FUN458779:FUN458781 GEJ458779:GEJ458781 GOF458779:GOF458781 GYB458779:GYB458781 HHX458779:HHX458781 HRT458779:HRT458781 IBP458779:IBP458781 ILL458779:ILL458781 IVH458779:IVH458781 JFD458779:JFD458781 JOZ458779:JOZ458781 JYV458779:JYV458781 KIR458779:KIR458781 KSN458779:KSN458781 LCJ458779:LCJ458781 LMF458779:LMF458781 LWB458779:LWB458781 MFX458779:MFX458781 MPT458779:MPT458781 MZP458779:MZP458781 NJL458779:NJL458781 NTH458779:NTH458781 ODD458779:ODD458781 OMZ458779:OMZ458781 OWV458779:OWV458781 PGR458779:PGR458781 PQN458779:PQN458781 QAJ458779:QAJ458781 QKF458779:QKF458781 QUB458779:QUB458781 RDX458779:RDX458781 RNT458779:RNT458781 RXP458779:RXP458781 SHL458779:SHL458781 SRH458779:SRH458781 TBD458779:TBD458781 TKZ458779:TKZ458781 TUV458779:TUV458781 UER458779:UER458781 UON458779:UON458781 UYJ458779:UYJ458781 VIF458779:VIF458781 VSB458779:VSB458781 WBX458779:WBX458781 WLT458779:WLT458781 WVP458779:WVP458781 H524315:H524317 JD524315:JD524317 SZ524315:SZ524317 ACV524315:ACV524317 AMR524315:AMR524317 AWN524315:AWN524317 BGJ524315:BGJ524317 BQF524315:BQF524317 CAB524315:CAB524317 CJX524315:CJX524317 CTT524315:CTT524317 DDP524315:DDP524317 DNL524315:DNL524317 DXH524315:DXH524317 EHD524315:EHD524317 EQZ524315:EQZ524317 FAV524315:FAV524317 FKR524315:FKR524317 FUN524315:FUN524317 GEJ524315:GEJ524317 GOF524315:GOF524317 GYB524315:GYB524317 HHX524315:HHX524317 HRT524315:HRT524317 IBP524315:IBP524317 ILL524315:ILL524317 IVH524315:IVH524317 JFD524315:JFD524317 JOZ524315:JOZ524317 JYV524315:JYV524317 KIR524315:KIR524317 KSN524315:KSN524317 LCJ524315:LCJ524317 LMF524315:LMF524317 LWB524315:LWB524317 MFX524315:MFX524317 MPT524315:MPT524317 MZP524315:MZP524317 NJL524315:NJL524317 NTH524315:NTH524317 ODD524315:ODD524317 OMZ524315:OMZ524317 OWV524315:OWV524317 PGR524315:PGR524317 PQN524315:PQN524317 QAJ524315:QAJ524317 QKF524315:QKF524317 QUB524315:QUB524317 RDX524315:RDX524317 RNT524315:RNT524317 RXP524315:RXP524317 SHL524315:SHL524317 SRH524315:SRH524317 TBD524315:TBD524317 TKZ524315:TKZ524317 TUV524315:TUV524317 UER524315:UER524317 UON524315:UON524317 UYJ524315:UYJ524317 VIF524315:VIF524317 VSB524315:VSB524317 WBX524315:WBX524317 WLT524315:WLT524317 WVP524315:WVP524317 H589851:H589853 JD589851:JD589853 SZ589851:SZ589853 ACV589851:ACV589853 AMR589851:AMR589853 AWN589851:AWN589853 BGJ589851:BGJ589853 BQF589851:BQF589853 CAB589851:CAB589853 CJX589851:CJX589853 CTT589851:CTT589853 DDP589851:DDP589853 DNL589851:DNL589853 DXH589851:DXH589853 EHD589851:EHD589853 EQZ589851:EQZ589853 FAV589851:FAV589853 FKR589851:FKR589853 FUN589851:FUN589853 GEJ589851:GEJ589853 GOF589851:GOF589853 GYB589851:GYB589853 HHX589851:HHX589853 HRT589851:HRT589853 IBP589851:IBP589853 ILL589851:ILL589853 IVH589851:IVH589853 JFD589851:JFD589853 JOZ589851:JOZ589853 JYV589851:JYV589853 KIR589851:KIR589853 KSN589851:KSN589853 LCJ589851:LCJ589853 LMF589851:LMF589853 LWB589851:LWB589853 MFX589851:MFX589853 MPT589851:MPT589853 MZP589851:MZP589853 NJL589851:NJL589853 NTH589851:NTH589853 ODD589851:ODD589853 OMZ589851:OMZ589853 OWV589851:OWV589853 PGR589851:PGR589853 PQN589851:PQN589853 QAJ589851:QAJ589853 QKF589851:QKF589853 QUB589851:QUB589853 RDX589851:RDX589853 RNT589851:RNT589853 RXP589851:RXP589853 SHL589851:SHL589853 SRH589851:SRH589853 TBD589851:TBD589853 TKZ589851:TKZ589853 TUV589851:TUV589853 UER589851:UER589853 UON589851:UON589853 UYJ589851:UYJ589853 VIF589851:VIF589853 VSB589851:VSB589853 WBX589851:WBX589853 WLT589851:WLT589853 WVP589851:WVP589853 H655387:H655389 JD655387:JD655389 SZ655387:SZ655389 ACV655387:ACV655389 AMR655387:AMR655389 AWN655387:AWN655389 BGJ655387:BGJ655389 BQF655387:BQF655389 CAB655387:CAB655389 CJX655387:CJX655389 CTT655387:CTT655389 DDP655387:DDP655389 DNL655387:DNL655389 DXH655387:DXH655389 EHD655387:EHD655389 EQZ655387:EQZ655389 FAV655387:FAV655389 FKR655387:FKR655389 FUN655387:FUN655389 GEJ655387:GEJ655389 GOF655387:GOF655389 GYB655387:GYB655389 HHX655387:HHX655389 HRT655387:HRT655389 IBP655387:IBP655389 ILL655387:ILL655389 IVH655387:IVH655389 JFD655387:JFD655389 JOZ655387:JOZ655389 JYV655387:JYV655389 KIR655387:KIR655389 KSN655387:KSN655389 LCJ655387:LCJ655389 LMF655387:LMF655389 LWB655387:LWB655389 MFX655387:MFX655389 MPT655387:MPT655389 MZP655387:MZP655389 NJL655387:NJL655389 NTH655387:NTH655389 ODD655387:ODD655389 OMZ655387:OMZ655389 OWV655387:OWV655389 PGR655387:PGR655389 PQN655387:PQN655389 QAJ655387:QAJ655389 QKF655387:QKF655389 QUB655387:QUB655389 RDX655387:RDX655389 RNT655387:RNT655389 RXP655387:RXP655389 SHL655387:SHL655389 SRH655387:SRH655389 TBD655387:TBD655389 TKZ655387:TKZ655389 TUV655387:TUV655389 UER655387:UER655389 UON655387:UON655389 UYJ655387:UYJ655389 VIF655387:VIF655389 VSB655387:VSB655389 WBX655387:WBX655389 WLT655387:WLT655389 WVP655387:WVP655389 H720923:H720925 JD720923:JD720925 SZ720923:SZ720925 ACV720923:ACV720925 AMR720923:AMR720925 AWN720923:AWN720925 BGJ720923:BGJ720925 BQF720923:BQF720925 CAB720923:CAB720925 CJX720923:CJX720925 CTT720923:CTT720925 DDP720923:DDP720925 DNL720923:DNL720925 DXH720923:DXH720925 EHD720923:EHD720925 EQZ720923:EQZ720925 FAV720923:FAV720925 FKR720923:FKR720925 FUN720923:FUN720925 GEJ720923:GEJ720925 GOF720923:GOF720925 GYB720923:GYB720925 HHX720923:HHX720925 HRT720923:HRT720925 IBP720923:IBP720925 ILL720923:ILL720925 IVH720923:IVH720925 JFD720923:JFD720925 JOZ720923:JOZ720925 JYV720923:JYV720925 KIR720923:KIR720925 KSN720923:KSN720925 LCJ720923:LCJ720925 LMF720923:LMF720925 LWB720923:LWB720925 MFX720923:MFX720925 MPT720923:MPT720925 MZP720923:MZP720925 NJL720923:NJL720925 NTH720923:NTH720925 ODD720923:ODD720925 OMZ720923:OMZ720925 OWV720923:OWV720925 PGR720923:PGR720925 PQN720923:PQN720925 QAJ720923:QAJ720925 QKF720923:QKF720925 QUB720923:QUB720925 RDX720923:RDX720925 RNT720923:RNT720925 RXP720923:RXP720925 SHL720923:SHL720925 SRH720923:SRH720925 TBD720923:TBD720925 TKZ720923:TKZ720925 TUV720923:TUV720925 UER720923:UER720925 UON720923:UON720925 UYJ720923:UYJ720925 VIF720923:VIF720925 VSB720923:VSB720925 WBX720923:WBX720925 WLT720923:WLT720925 WVP720923:WVP720925 H786459:H786461 JD786459:JD786461 SZ786459:SZ786461 ACV786459:ACV786461 AMR786459:AMR786461 AWN786459:AWN786461 BGJ786459:BGJ786461 BQF786459:BQF786461 CAB786459:CAB786461 CJX786459:CJX786461 CTT786459:CTT786461 DDP786459:DDP786461 DNL786459:DNL786461 DXH786459:DXH786461 EHD786459:EHD786461 EQZ786459:EQZ786461 FAV786459:FAV786461 FKR786459:FKR786461 FUN786459:FUN786461 GEJ786459:GEJ786461 GOF786459:GOF786461 GYB786459:GYB786461 HHX786459:HHX786461 HRT786459:HRT786461 IBP786459:IBP786461 ILL786459:ILL786461 IVH786459:IVH786461 JFD786459:JFD786461 JOZ786459:JOZ786461 JYV786459:JYV786461 KIR786459:KIR786461 KSN786459:KSN786461 LCJ786459:LCJ786461 LMF786459:LMF786461 LWB786459:LWB786461 MFX786459:MFX786461 MPT786459:MPT786461 MZP786459:MZP786461 NJL786459:NJL786461 NTH786459:NTH786461 ODD786459:ODD786461 OMZ786459:OMZ786461 OWV786459:OWV786461 PGR786459:PGR786461 PQN786459:PQN786461 QAJ786459:QAJ786461 QKF786459:QKF786461 QUB786459:QUB786461 RDX786459:RDX786461 RNT786459:RNT786461 RXP786459:RXP786461 SHL786459:SHL786461 SRH786459:SRH786461 TBD786459:TBD786461 TKZ786459:TKZ786461 TUV786459:TUV786461 UER786459:UER786461 UON786459:UON786461 UYJ786459:UYJ786461 VIF786459:VIF786461 VSB786459:VSB786461 WBX786459:WBX786461 WLT786459:WLT786461 WVP786459:WVP786461 H851995:H851997 JD851995:JD851997 SZ851995:SZ851997 ACV851995:ACV851997 AMR851995:AMR851997 AWN851995:AWN851997 BGJ851995:BGJ851997 BQF851995:BQF851997 CAB851995:CAB851997 CJX851995:CJX851997 CTT851995:CTT851997 DDP851995:DDP851997 DNL851995:DNL851997 DXH851995:DXH851997 EHD851995:EHD851997 EQZ851995:EQZ851997 FAV851995:FAV851997 FKR851995:FKR851997 FUN851995:FUN851997 GEJ851995:GEJ851997 GOF851995:GOF851997 GYB851995:GYB851997 HHX851995:HHX851997 HRT851995:HRT851997 IBP851995:IBP851997 ILL851995:ILL851997 IVH851995:IVH851997 JFD851995:JFD851997 JOZ851995:JOZ851997 JYV851995:JYV851997 KIR851995:KIR851997 KSN851995:KSN851997 LCJ851995:LCJ851997 LMF851995:LMF851997 LWB851995:LWB851997 MFX851995:MFX851997 MPT851995:MPT851997 MZP851995:MZP851997 NJL851995:NJL851997 NTH851995:NTH851997 ODD851995:ODD851997 OMZ851995:OMZ851997 OWV851995:OWV851997 PGR851995:PGR851997 PQN851995:PQN851997 QAJ851995:QAJ851997 QKF851995:QKF851997 QUB851995:QUB851997 RDX851995:RDX851997 RNT851995:RNT851997 RXP851995:RXP851997 SHL851995:SHL851997 SRH851995:SRH851997 TBD851995:TBD851997 TKZ851995:TKZ851997 TUV851995:TUV851997 UER851995:UER851997 UON851995:UON851997 UYJ851995:UYJ851997 VIF851995:VIF851997 VSB851995:VSB851997 WBX851995:WBX851997 WLT851995:WLT851997 WVP851995:WVP851997 H917531:H917533 JD917531:JD917533 SZ917531:SZ917533 ACV917531:ACV917533 AMR917531:AMR917533 AWN917531:AWN917533 BGJ917531:BGJ917533 BQF917531:BQF917533 CAB917531:CAB917533 CJX917531:CJX917533 CTT917531:CTT917533 DDP917531:DDP917533 DNL917531:DNL917533 DXH917531:DXH917533 EHD917531:EHD917533 EQZ917531:EQZ917533 FAV917531:FAV917533 FKR917531:FKR917533 FUN917531:FUN917533 GEJ917531:GEJ917533 GOF917531:GOF917533 GYB917531:GYB917533 HHX917531:HHX917533 HRT917531:HRT917533 IBP917531:IBP917533 ILL917531:ILL917533 IVH917531:IVH917533 JFD917531:JFD917533 JOZ917531:JOZ917533 JYV917531:JYV917533 KIR917531:KIR917533 KSN917531:KSN917533 LCJ917531:LCJ917533 LMF917531:LMF917533 LWB917531:LWB917533 MFX917531:MFX917533 MPT917531:MPT917533 MZP917531:MZP917533 NJL917531:NJL917533 NTH917531:NTH917533 ODD917531:ODD917533 OMZ917531:OMZ917533 OWV917531:OWV917533 PGR917531:PGR917533 PQN917531:PQN917533 QAJ917531:QAJ917533 QKF917531:QKF917533 QUB917531:QUB917533 RDX917531:RDX917533 RNT917531:RNT917533 RXP917531:RXP917533 SHL917531:SHL917533 SRH917531:SRH917533 TBD917531:TBD917533 TKZ917531:TKZ917533 TUV917531:TUV917533 UER917531:UER917533 UON917531:UON917533 UYJ917531:UYJ917533 VIF917531:VIF917533 VSB917531:VSB917533 WBX917531:WBX917533 WLT917531:WLT917533 WVP917531:WVP917533 H983067:H983069 JD983067:JD983069 SZ983067:SZ983069 ACV983067:ACV983069 AMR983067:AMR983069 AWN983067:AWN983069 BGJ983067:BGJ983069 BQF983067:BQF983069 CAB983067:CAB983069 CJX983067:CJX983069 CTT983067:CTT983069 DDP983067:DDP983069 DNL983067:DNL983069 DXH983067:DXH983069 EHD983067:EHD983069 EQZ983067:EQZ983069 FAV983067:FAV983069 FKR983067:FKR983069 FUN983067:FUN983069 GEJ983067:GEJ983069 GOF983067:GOF983069 GYB983067:GYB983069 HHX983067:HHX983069 HRT983067:HRT983069 IBP983067:IBP983069 ILL983067:ILL983069 IVH983067:IVH983069 JFD983067:JFD983069 JOZ983067:JOZ983069 JYV983067:JYV983069 KIR983067:KIR983069 KSN983067:KSN983069 LCJ983067:LCJ983069 LMF983067:LMF983069 LWB983067:LWB983069 MFX983067:MFX983069 MPT983067:MPT983069 MZP983067:MZP983069 NJL983067:NJL983069 NTH983067:NTH983069 ODD983067:ODD983069 OMZ983067:OMZ983069 OWV983067:OWV983069 PGR983067:PGR983069 PQN983067:PQN983069 QAJ983067:QAJ983069 QKF983067:QKF983069 QUB983067:QUB983069 RDX983067:RDX983069 RNT983067:RNT983069 RXP983067:RXP983069 SHL983067:SHL983069 SRH983067:SRH983069 TBD983067:TBD983069 TKZ983067:TKZ983069 TUV983067:TUV983069 UER983067:UER983069 UON983067:UON983069 UYJ983067:UYJ983069 VIF983067:VIF983069 VSB983067:VSB983069 WBX983067:WBX983069 WLT983067:WLT983069 WVP983067:WVP983069 G65561:G65565 JC65561:JC65565 SY65561:SY65565 ACU65561:ACU65565 AMQ65561:AMQ65565 AWM65561:AWM65565 BGI65561:BGI65565 BQE65561:BQE65565 CAA65561:CAA65565 CJW65561:CJW65565 CTS65561:CTS65565 DDO65561:DDO65565 DNK65561:DNK65565 DXG65561:DXG65565 EHC65561:EHC65565 EQY65561:EQY65565 FAU65561:FAU65565 FKQ65561:FKQ65565 FUM65561:FUM65565 GEI65561:GEI65565 GOE65561:GOE65565 GYA65561:GYA65565 HHW65561:HHW65565 HRS65561:HRS65565 IBO65561:IBO65565 ILK65561:ILK65565 IVG65561:IVG65565 JFC65561:JFC65565 JOY65561:JOY65565 JYU65561:JYU65565 KIQ65561:KIQ65565 KSM65561:KSM65565 LCI65561:LCI65565 LME65561:LME65565 LWA65561:LWA65565 MFW65561:MFW65565 MPS65561:MPS65565 MZO65561:MZO65565 NJK65561:NJK65565 NTG65561:NTG65565 ODC65561:ODC65565 OMY65561:OMY65565 OWU65561:OWU65565 PGQ65561:PGQ65565 PQM65561:PQM65565 QAI65561:QAI65565 QKE65561:QKE65565 QUA65561:QUA65565 RDW65561:RDW65565 RNS65561:RNS65565 RXO65561:RXO65565 SHK65561:SHK65565 SRG65561:SRG65565 TBC65561:TBC65565 TKY65561:TKY65565 TUU65561:TUU65565 UEQ65561:UEQ65565 UOM65561:UOM65565 UYI65561:UYI65565 VIE65561:VIE65565 VSA65561:VSA65565 WBW65561:WBW65565 WLS65561:WLS65565 WVO65561:WVO65565 G131097:G131101 JC131097:JC131101 SY131097:SY131101 ACU131097:ACU131101 AMQ131097:AMQ131101 AWM131097:AWM131101 BGI131097:BGI131101 BQE131097:BQE131101 CAA131097:CAA131101 CJW131097:CJW131101 CTS131097:CTS131101 DDO131097:DDO131101 DNK131097:DNK131101 DXG131097:DXG131101 EHC131097:EHC131101 EQY131097:EQY131101 FAU131097:FAU131101 FKQ131097:FKQ131101 FUM131097:FUM131101 GEI131097:GEI131101 GOE131097:GOE131101 GYA131097:GYA131101 HHW131097:HHW131101 HRS131097:HRS131101 IBO131097:IBO131101 ILK131097:ILK131101 IVG131097:IVG131101 JFC131097:JFC131101 JOY131097:JOY131101 JYU131097:JYU131101 KIQ131097:KIQ131101 KSM131097:KSM131101 LCI131097:LCI131101 LME131097:LME131101 LWA131097:LWA131101 MFW131097:MFW131101 MPS131097:MPS131101 MZO131097:MZO131101 NJK131097:NJK131101 NTG131097:NTG131101 ODC131097:ODC131101 OMY131097:OMY131101 OWU131097:OWU131101 PGQ131097:PGQ131101 PQM131097:PQM131101 QAI131097:QAI131101 QKE131097:QKE131101 QUA131097:QUA131101 RDW131097:RDW131101 RNS131097:RNS131101 RXO131097:RXO131101 SHK131097:SHK131101 SRG131097:SRG131101 TBC131097:TBC131101 TKY131097:TKY131101 TUU131097:TUU131101 UEQ131097:UEQ131101 UOM131097:UOM131101 UYI131097:UYI131101 VIE131097:VIE131101 VSA131097:VSA131101 WBW131097:WBW131101 WLS131097:WLS131101 WVO131097:WVO131101 G196633:G196637 JC196633:JC196637 SY196633:SY196637 ACU196633:ACU196637 AMQ196633:AMQ196637 AWM196633:AWM196637 BGI196633:BGI196637 BQE196633:BQE196637 CAA196633:CAA196637 CJW196633:CJW196637 CTS196633:CTS196637 DDO196633:DDO196637 DNK196633:DNK196637 DXG196633:DXG196637 EHC196633:EHC196637 EQY196633:EQY196637 FAU196633:FAU196637 FKQ196633:FKQ196637 FUM196633:FUM196637 GEI196633:GEI196637 GOE196633:GOE196637 GYA196633:GYA196637 HHW196633:HHW196637 HRS196633:HRS196637 IBO196633:IBO196637 ILK196633:ILK196637 IVG196633:IVG196637 JFC196633:JFC196637 JOY196633:JOY196637 JYU196633:JYU196637 KIQ196633:KIQ196637 KSM196633:KSM196637 LCI196633:LCI196637 LME196633:LME196637 LWA196633:LWA196637 MFW196633:MFW196637 MPS196633:MPS196637 MZO196633:MZO196637 NJK196633:NJK196637 NTG196633:NTG196637 ODC196633:ODC196637 OMY196633:OMY196637 OWU196633:OWU196637 PGQ196633:PGQ196637 PQM196633:PQM196637 QAI196633:QAI196637 QKE196633:QKE196637 QUA196633:QUA196637 RDW196633:RDW196637 RNS196633:RNS196637 RXO196633:RXO196637 SHK196633:SHK196637 SRG196633:SRG196637 TBC196633:TBC196637 TKY196633:TKY196637 TUU196633:TUU196637 UEQ196633:UEQ196637 UOM196633:UOM196637 UYI196633:UYI196637 VIE196633:VIE196637 VSA196633:VSA196637 WBW196633:WBW196637 WLS196633:WLS196637 WVO196633:WVO196637 G262169:G262173 JC262169:JC262173 SY262169:SY262173 ACU262169:ACU262173 AMQ262169:AMQ262173 AWM262169:AWM262173 BGI262169:BGI262173 BQE262169:BQE262173 CAA262169:CAA262173 CJW262169:CJW262173 CTS262169:CTS262173 DDO262169:DDO262173 DNK262169:DNK262173 DXG262169:DXG262173 EHC262169:EHC262173 EQY262169:EQY262173 FAU262169:FAU262173 FKQ262169:FKQ262173 FUM262169:FUM262173 GEI262169:GEI262173 GOE262169:GOE262173 GYA262169:GYA262173 HHW262169:HHW262173 HRS262169:HRS262173 IBO262169:IBO262173 ILK262169:ILK262173 IVG262169:IVG262173 JFC262169:JFC262173 JOY262169:JOY262173 JYU262169:JYU262173 KIQ262169:KIQ262173 KSM262169:KSM262173 LCI262169:LCI262173 LME262169:LME262173 LWA262169:LWA262173 MFW262169:MFW262173 MPS262169:MPS262173 MZO262169:MZO262173 NJK262169:NJK262173 NTG262169:NTG262173 ODC262169:ODC262173 OMY262169:OMY262173 OWU262169:OWU262173 PGQ262169:PGQ262173 PQM262169:PQM262173 QAI262169:QAI262173 QKE262169:QKE262173 QUA262169:QUA262173 RDW262169:RDW262173 RNS262169:RNS262173 RXO262169:RXO262173 SHK262169:SHK262173 SRG262169:SRG262173 TBC262169:TBC262173 TKY262169:TKY262173 TUU262169:TUU262173 UEQ262169:UEQ262173 UOM262169:UOM262173 UYI262169:UYI262173 VIE262169:VIE262173 VSA262169:VSA262173 WBW262169:WBW262173 WLS262169:WLS262173 WVO262169:WVO262173 G327705:G327709 JC327705:JC327709 SY327705:SY327709 ACU327705:ACU327709 AMQ327705:AMQ327709 AWM327705:AWM327709 BGI327705:BGI327709 BQE327705:BQE327709 CAA327705:CAA327709 CJW327705:CJW327709 CTS327705:CTS327709 DDO327705:DDO327709 DNK327705:DNK327709 DXG327705:DXG327709 EHC327705:EHC327709 EQY327705:EQY327709 FAU327705:FAU327709 FKQ327705:FKQ327709 FUM327705:FUM327709 GEI327705:GEI327709 GOE327705:GOE327709 GYA327705:GYA327709 HHW327705:HHW327709 HRS327705:HRS327709 IBO327705:IBO327709 ILK327705:ILK327709 IVG327705:IVG327709 JFC327705:JFC327709 JOY327705:JOY327709 JYU327705:JYU327709 KIQ327705:KIQ327709 KSM327705:KSM327709 LCI327705:LCI327709 LME327705:LME327709 LWA327705:LWA327709 MFW327705:MFW327709 MPS327705:MPS327709 MZO327705:MZO327709 NJK327705:NJK327709 NTG327705:NTG327709 ODC327705:ODC327709 OMY327705:OMY327709 OWU327705:OWU327709 PGQ327705:PGQ327709 PQM327705:PQM327709 QAI327705:QAI327709 QKE327705:QKE327709 QUA327705:QUA327709 RDW327705:RDW327709 RNS327705:RNS327709 RXO327705:RXO327709 SHK327705:SHK327709 SRG327705:SRG327709 TBC327705:TBC327709 TKY327705:TKY327709 TUU327705:TUU327709 UEQ327705:UEQ327709 UOM327705:UOM327709 UYI327705:UYI327709 VIE327705:VIE327709 VSA327705:VSA327709 WBW327705:WBW327709 WLS327705:WLS327709 WVO327705:WVO327709 G393241:G393245 JC393241:JC393245 SY393241:SY393245 ACU393241:ACU393245 AMQ393241:AMQ393245 AWM393241:AWM393245 BGI393241:BGI393245 BQE393241:BQE393245 CAA393241:CAA393245 CJW393241:CJW393245 CTS393241:CTS393245 DDO393241:DDO393245 DNK393241:DNK393245 DXG393241:DXG393245 EHC393241:EHC393245 EQY393241:EQY393245 FAU393241:FAU393245 FKQ393241:FKQ393245 FUM393241:FUM393245 GEI393241:GEI393245 GOE393241:GOE393245 GYA393241:GYA393245 HHW393241:HHW393245 HRS393241:HRS393245 IBO393241:IBO393245 ILK393241:ILK393245 IVG393241:IVG393245 JFC393241:JFC393245 JOY393241:JOY393245 JYU393241:JYU393245 KIQ393241:KIQ393245 KSM393241:KSM393245 LCI393241:LCI393245 LME393241:LME393245 LWA393241:LWA393245 MFW393241:MFW393245 MPS393241:MPS393245 MZO393241:MZO393245 NJK393241:NJK393245 NTG393241:NTG393245 ODC393241:ODC393245 OMY393241:OMY393245 OWU393241:OWU393245 PGQ393241:PGQ393245 PQM393241:PQM393245 QAI393241:QAI393245 QKE393241:QKE393245 QUA393241:QUA393245 RDW393241:RDW393245 RNS393241:RNS393245 RXO393241:RXO393245 SHK393241:SHK393245 SRG393241:SRG393245 TBC393241:TBC393245 TKY393241:TKY393245 TUU393241:TUU393245 UEQ393241:UEQ393245 UOM393241:UOM393245 UYI393241:UYI393245 VIE393241:VIE393245 VSA393241:VSA393245 WBW393241:WBW393245 WLS393241:WLS393245 WVO393241:WVO393245 G458777:G458781 JC458777:JC458781 SY458777:SY458781 ACU458777:ACU458781 AMQ458777:AMQ458781 AWM458777:AWM458781 BGI458777:BGI458781 BQE458777:BQE458781 CAA458777:CAA458781 CJW458777:CJW458781 CTS458777:CTS458781 DDO458777:DDO458781 DNK458777:DNK458781 DXG458777:DXG458781 EHC458777:EHC458781 EQY458777:EQY458781 FAU458777:FAU458781 FKQ458777:FKQ458781 FUM458777:FUM458781 GEI458777:GEI458781 GOE458777:GOE458781 GYA458777:GYA458781 HHW458777:HHW458781 HRS458777:HRS458781 IBO458777:IBO458781 ILK458777:ILK458781 IVG458777:IVG458781 JFC458777:JFC458781 JOY458777:JOY458781 JYU458777:JYU458781 KIQ458777:KIQ458781 KSM458777:KSM458781 LCI458777:LCI458781 LME458777:LME458781 LWA458777:LWA458781 MFW458777:MFW458781 MPS458777:MPS458781 MZO458777:MZO458781 NJK458777:NJK458781 NTG458777:NTG458781 ODC458777:ODC458781 OMY458777:OMY458781 OWU458777:OWU458781 PGQ458777:PGQ458781 PQM458777:PQM458781 QAI458777:QAI458781 QKE458777:QKE458781 QUA458777:QUA458781 RDW458777:RDW458781 RNS458777:RNS458781 RXO458777:RXO458781 SHK458777:SHK458781 SRG458777:SRG458781 TBC458777:TBC458781 TKY458777:TKY458781 TUU458777:TUU458781 UEQ458777:UEQ458781 UOM458777:UOM458781 UYI458777:UYI458781 VIE458777:VIE458781 VSA458777:VSA458781 WBW458777:WBW458781 WLS458777:WLS458781 WVO458777:WVO458781 G524313:G524317 JC524313:JC524317 SY524313:SY524317 ACU524313:ACU524317 AMQ524313:AMQ524317 AWM524313:AWM524317 BGI524313:BGI524317 BQE524313:BQE524317 CAA524313:CAA524317 CJW524313:CJW524317 CTS524313:CTS524317 DDO524313:DDO524317 DNK524313:DNK524317 DXG524313:DXG524317 EHC524313:EHC524317 EQY524313:EQY524317 FAU524313:FAU524317 FKQ524313:FKQ524317 FUM524313:FUM524317 GEI524313:GEI524317 GOE524313:GOE524317 GYA524313:GYA524317 HHW524313:HHW524317 HRS524313:HRS524317 IBO524313:IBO524317 ILK524313:ILK524317 IVG524313:IVG524317 JFC524313:JFC524317 JOY524313:JOY524317 JYU524313:JYU524317 KIQ524313:KIQ524317 KSM524313:KSM524317 LCI524313:LCI524317 LME524313:LME524317 LWA524313:LWA524317 MFW524313:MFW524317 MPS524313:MPS524317 MZO524313:MZO524317 NJK524313:NJK524317 NTG524313:NTG524317 ODC524313:ODC524317 OMY524313:OMY524317 OWU524313:OWU524317 PGQ524313:PGQ524317 PQM524313:PQM524317 QAI524313:QAI524317 QKE524313:QKE524317 QUA524313:QUA524317 RDW524313:RDW524317 RNS524313:RNS524317 RXO524313:RXO524317 SHK524313:SHK524317 SRG524313:SRG524317 TBC524313:TBC524317 TKY524313:TKY524317 TUU524313:TUU524317 UEQ524313:UEQ524317 UOM524313:UOM524317 UYI524313:UYI524317 VIE524313:VIE524317 VSA524313:VSA524317 WBW524313:WBW524317 WLS524313:WLS524317 WVO524313:WVO524317 G589849:G589853 JC589849:JC589853 SY589849:SY589853 ACU589849:ACU589853 AMQ589849:AMQ589853 AWM589849:AWM589853 BGI589849:BGI589853 BQE589849:BQE589853 CAA589849:CAA589853 CJW589849:CJW589853 CTS589849:CTS589853 DDO589849:DDO589853 DNK589849:DNK589853 DXG589849:DXG589853 EHC589849:EHC589853 EQY589849:EQY589853 FAU589849:FAU589853 FKQ589849:FKQ589853 FUM589849:FUM589853 GEI589849:GEI589853 GOE589849:GOE589853 GYA589849:GYA589853 HHW589849:HHW589853 HRS589849:HRS589853 IBO589849:IBO589853 ILK589849:ILK589853 IVG589849:IVG589853 JFC589849:JFC589853 JOY589849:JOY589853 JYU589849:JYU589853 KIQ589849:KIQ589853 KSM589849:KSM589853 LCI589849:LCI589853 LME589849:LME589853 LWA589849:LWA589853 MFW589849:MFW589853 MPS589849:MPS589853 MZO589849:MZO589853 NJK589849:NJK589853 NTG589849:NTG589853 ODC589849:ODC589853 OMY589849:OMY589853 OWU589849:OWU589853 PGQ589849:PGQ589853 PQM589849:PQM589853 QAI589849:QAI589853 QKE589849:QKE589853 QUA589849:QUA589853 RDW589849:RDW589853 RNS589849:RNS589853 RXO589849:RXO589853 SHK589849:SHK589853 SRG589849:SRG589853 TBC589849:TBC589853 TKY589849:TKY589853 TUU589849:TUU589853 UEQ589849:UEQ589853 UOM589849:UOM589853 UYI589849:UYI589853 VIE589849:VIE589853 VSA589849:VSA589853 WBW589849:WBW589853 WLS589849:WLS589853 WVO589849:WVO589853 G655385:G655389 JC655385:JC655389 SY655385:SY655389 ACU655385:ACU655389 AMQ655385:AMQ655389 AWM655385:AWM655389 BGI655385:BGI655389 BQE655385:BQE655389 CAA655385:CAA655389 CJW655385:CJW655389 CTS655385:CTS655389 DDO655385:DDO655389 DNK655385:DNK655389 DXG655385:DXG655389 EHC655385:EHC655389 EQY655385:EQY655389 FAU655385:FAU655389 FKQ655385:FKQ655389 FUM655385:FUM655389 GEI655385:GEI655389 GOE655385:GOE655389 GYA655385:GYA655389 HHW655385:HHW655389 HRS655385:HRS655389 IBO655385:IBO655389 ILK655385:ILK655389 IVG655385:IVG655389 JFC655385:JFC655389 JOY655385:JOY655389 JYU655385:JYU655389 KIQ655385:KIQ655389 KSM655385:KSM655389 LCI655385:LCI655389 LME655385:LME655389 LWA655385:LWA655389 MFW655385:MFW655389 MPS655385:MPS655389 MZO655385:MZO655389 NJK655385:NJK655389 NTG655385:NTG655389 ODC655385:ODC655389 OMY655385:OMY655389 OWU655385:OWU655389 PGQ655385:PGQ655389 PQM655385:PQM655389 QAI655385:QAI655389 QKE655385:QKE655389 QUA655385:QUA655389 RDW655385:RDW655389 RNS655385:RNS655389 RXO655385:RXO655389 SHK655385:SHK655389 SRG655385:SRG655389 TBC655385:TBC655389 TKY655385:TKY655389 TUU655385:TUU655389 UEQ655385:UEQ655389 UOM655385:UOM655389 UYI655385:UYI655389 VIE655385:VIE655389 VSA655385:VSA655389 WBW655385:WBW655389 WLS655385:WLS655389 WVO655385:WVO655389 G720921:G720925 JC720921:JC720925 SY720921:SY720925 ACU720921:ACU720925 AMQ720921:AMQ720925 AWM720921:AWM720925 BGI720921:BGI720925 BQE720921:BQE720925 CAA720921:CAA720925 CJW720921:CJW720925 CTS720921:CTS720925 DDO720921:DDO720925 DNK720921:DNK720925 DXG720921:DXG720925 EHC720921:EHC720925 EQY720921:EQY720925 FAU720921:FAU720925 FKQ720921:FKQ720925 FUM720921:FUM720925 GEI720921:GEI720925 GOE720921:GOE720925 GYA720921:GYA720925 HHW720921:HHW720925 HRS720921:HRS720925 IBO720921:IBO720925 ILK720921:ILK720925 IVG720921:IVG720925 JFC720921:JFC720925 JOY720921:JOY720925 JYU720921:JYU720925 KIQ720921:KIQ720925 KSM720921:KSM720925 LCI720921:LCI720925 LME720921:LME720925 LWA720921:LWA720925 MFW720921:MFW720925 MPS720921:MPS720925 MZO720921:MZO720925 NJK720921:NJK720925 NTG720921:NTG720925 ODC720921:ODC720925 OMY720921:OMY720925 OWU720921:OWU720925 PGQ720921:PGQ720925 PQM720921:PQM720925 QAI720921:QAI720925 QKE720921:QKE720925 QUA720921:QUA720925 RDW720921:RDW720925 RNS720921:RNS720925 RXO720921:RXO720925 SHK720921:SHK720925 SRG720921:SRG720925 TBC720921:TBC720925 TKY720921:TKY720925 TUU720921:TUU720925 UEQ720921:UEQ720925 UOM720921:UOM720925 UYI720921:UYI720925 VIE720921:VIE720925 VSA720921:VSA720925 WBW720921:WBW720925 WLS720921:WLS720925 WVO720921:WVO720925 G786457:G786461 JC786457:JC786461 SY786457:SY786461 ACU786457:ACU786461 AMQ786457:AMQ786461 AWM786457:AWM786461 BGI786457:BGI786461 BQE786457:BQE786461 CAA786457:CAA786461 CJW786457:CJW786461 CTS786457:CTS786461 DDO786457:DDO786461 DNK786457:DNK786461 DXG786457:DXG786461 EHC786457:EHC786461 EQY786457:EQY786461 FAU786457:FAU786461 FKQ786457:FKQ786461 FUM786457:FUM786461 GEI786457:GEI786461 GOE786457:GOE786461 GYA786457:GYA786461 HHW786457:HHW786461 HRS786457:HRS786461 IBO786457:IBO786461 ILK786457:ILK786461 IVG786457:IVG786461 JFC786457:JFC786461 JOY786457:JOY786461 JYU786457:JYU786461 KIQ786457:KIQ786461 KSM786457:KSM786461 LCI786457:LCI786461 LME786457:LME786461 LWA786457:LWA786461 MFW786457:MFW786461 MPS786457:MPS786461 MZO786457:MZO786461 NJK786457:NJK786461 NTG786457:NTG786461 ODC786457:ODC786461 OMY786457:OMY786461 OWU786457:OWU786461 PGQ786457:PGQ786461 PQM786457:PQM786461 QAI786457:QAI786461 QKE786457:QKE786461 QUA786457:QUA786461 RDW786457:RDW786461 RNS786457:RNS786461 RXO786457:RXO786461 SHK786457:SHK786461 SRG786457:SRG786461 TBC786457:TBC786461 TKY786457:TKY786461 TUU786457:TUU786461 UEQ786457:UEQ786461 UOM786457:UOM786461 UYI786457:UYI786461 VIE786457:VIE786461 VSA786457:VSA786461 WBW786457:WBW786461 WLS786457:WLS786461 WVO786457:WVO786461 G851993:G851997 JC851993:JC851997 SY851993:SY851997 ACU851993:ACU851997 AMQ851993:AMQ851997 AWM851993:AWM851997 BGI851993:BGI851997 BQE851993:BQE851997 CAA851993:CAA851997 CJW851993:CJW851997 CTS851993:CTS851997 DDO851993:DDO851997 DNK851993:DNK851997 DXG851993:DXG851997 EHC851993:EHC851997 EQY851993:EQY851997 FAU851993:FAU851997 FKQ851993:FKQ851997 FUM851993:FUM851997 GEI851993:GEI851997 GOE851993:GOE851997 GYA851993:GYA851997 HHW851993:HHW851997 HRS851993:HRS851997 IBO851993:IBO851997 ILK851993:ILK851997 IVG851993:IVG851997 JFC851993:JFC851997 JOY851993:JOY851997 JYU851993:JYU851997 KIQ851993:KIQ851997 KSM851993:KSM851997 LCI851993:LCI851997 LME851993:LME851997 LWA851993:LWA851997 MFW851993:MFW851997 MPS851993:MPS851997 MZO851993:MZO851997 NJK851993:NJK851997 NTG851993:NTG851997 ODC851993:ODC851997 OMY851993:OMY851997 OWU851993:OWU851997 PGQ851993:PGQ851997 PQM851993:PQM851997 QAI851993:QAI851997 QKE851993:QKE851997 QUA851993:QUA851997 RDW851993:RDW851997 RNS851993:RNS851997 RXO851993:RXO851997 SHK851993:SHK851997 SRG851993:SRG851997 TBC851993:TBC851997 TKY851993:TKY851997 TUU851993:TUU851997 UEQ851993:UEQ851997 UOM851993:UOM851997 UYI851993:UYI851997 VIE851993:VIE851997 VSA851993:VSA851997 WBW851993:WBW851997 WLS851993:WLS851997 WVO851993:WVO851997 G917529:G917533 JC917529:JC917533 SY917529:SY917533 ACU917529:ACU917533 AMQ917529:AMQ917533 AWM917529:AWM917533 BGI917529:BGI917533 BQE917529:BQE917533 CAA917529:CAA917533 CJW917529:CJW917533 CTS917529:CTS917533 DDO917529:DDO917533 DNK917529:DNK917533 DXG917529:DXG917533 EHC917529:EHC917533 EQY917529:EQY917533 FAU917529:FAU917533 FKQ917529:FKQ917533 FUM917529:FUM917533 GEI917529:GEI917533 GOE917529:GOE917533 GYA917529:GYA917533 HHW917529:HHW917533 HRS917529:HRS917533 IBO917529:IBO917533 ILK917529:ILK917533 IVG917529:IVG917533 JFC917529:JFC917533 JOY917529:JOY917533 JYU917529:JYU917533 KIQ917529:KIQ917533 KSM917529:KSM917533 LCI917529:LCI917533 LME917529:LME917533 LWA917529:LWA917533 MFW917529:MFW917533 MPS917529:MPS917533 MZO917529:MZO917533 NJK917529:NJK917533 NTG917529:NTG917533 ODC917529:ODC917533 OMY917529:OMY917533 OWU917529:OWU917533 PGQ917529:PGQ917533 PQM917529:PQM917533 QAI917529:QAI917533 QKE917529:QKE917533 QUA917529:QUA917533 RDW917529:RDW917533 RNS917529:RNS917533 RXO917529:RXO917533 SHK917529:SHK917533 SRG917529:SRG917533 TBC917529:TBC917533 TKY917529:TKY917533 TUU917529:TUU917533 UEQ917529:UEQ917533 UOM917529:UOM917533 UYI917529:UYI917533 VIE917529:VIE917533 VSA917529:VSA917533 WBW917529:WBW917533 WLS917529:WLS917533 WVO917529:WVO917533 G983065:G983069 JC983065:JC983069 SY983065:SY983069 ACU983065:ACU983069 AMQ983065:AMQ983069 AWM983065:AWM983069 BGI983065:BGI983069 BQE983065:BQE983069 CAA983065:CAA983069 CJW983065:CJW983069 CTS983065:CTS983069 DDO983065:DDO983069 DNK983065:DNK983069 DXG983065:DXG983069 EHC983065:EHC983069 EQY983065:EQY983069 FAU983065:FAU983069 FKQ983065:FKQ983069 FUM983065:FUM983069 GEI983065:GEI983069 GOE983065:GOE983069 GYA983065:GYA983069 HHW983065:HHW983069 HRS983065:HRS983069 IBO983065:IBO983069 ILK983065:ILK983069 IVG983065:IVG983069 JFC983065:JFC983069 JOY983065:JOY983069 JYU983065:JYU983069 KIQ983065:KIQ983069 KSM983065:KSM983069 LCI983065:LCI983069 LME983065:LME983069 LWA983065:LWA983069 MFW983065:MFW983069 MPS983065:MPS983069 MZO983065:MZO983069 NJK983065:NJK983069 NTG983065:NTG983069 ODC983065:ODC983069 OMY983065:OMY983069 OWU983065:OWU983069 PGQ983065:PGQ983069 PQM983065:PQM983069 QAI983065:QAI983069 QKE983065:QKE983069 QUA983065:QUA983069 RDW983065:RDW983069 RNS983065:RNS983069 RXO983065:RXO983069 SHK983065:SHK983069 SRG983065:SRG983069 TBC983065:TBC983069 TKY983065:TKY983069 TUU983065:TUU983069 UEQ983065:UEQ983069 UOM983065:UOM983069 UYI983065:UYI983069 VIE983065:VIE983069 VSA983065:VSA983069 WBW983065:WBW983069 WLS983065:WLS983069 WVO983065:WVO983069 WVO143:WVQ143 WLS143:WLU143 WBW143:WBY143 VSA143:VSC143 VIE143:VIG143 UYI143:UYK143 UOM143:UOO143 UEQ143:UES143 TUU143:TUW143 TKY143:TLA143 TBC143:TBE143 SRG143:SRI143 SHK143:SHM143 RXO143:RXQ143 RNS143:RNU143 RDW143:RDY143 QUA143:QUC143 QKE143:QKG143 QAI143:QAK143 PQM143:PQO143 PGQ143:PGS143 OWU143:OWW143 OMY143:ONA143 ODC143:ODE143 NTG143:NTI143 NJK143:NJM143 MZO143:MZQ143 MPS143:MPU143 MFW143:MFY143 LWA143:LWC143 LME143:LMG143 LCI143:LCK143 KSM143:KSO143 KIQ143:KIS143 JYU143:JYW143 JOY143:JPA143 JFC143:JFE143 IVG143:IVI143 ILK143:ILM143 IBO143:IBQ143 HRS143:HRU143 HHW143:HHY143 GYA143:GYC143 GOE143:GOG143 GEI143:GEK143 FUM143:FUO143 FKQ143:FKS143 FAU143:FAW143 EQY143:ERA143 EHC143:EHE143 DXG143:DXI143 DNK143:DNM143 DDO143:DDQ143 CTS143:CTU143 CJW143:CJY143 CAA143:CAC143 BQE143:BQG143 BGI143:BGK143 AWM143:AWO143 AMQ143:AMS143 ACU143:ACW143 SY143:TA143 JC143:JE143 G143:I143 WVO28:WVO32 WLS28:WLS32 WBW28:WBW32 VSA28:VSA32 VIE28:VIE32 UYI28:UYI32 UOM28:UOM32 UEQ28:UEQ32 TUU28:TUU32 TKY28:TKY32 TBC28:TBC32 SRG28:SRG32 SHK28:SHK32 RXO28:RXO32 RNS28:RNS32 RDW28:RDW32 QUA28:QUA32 QKE28:QKE32 QAI28:QAI32 PQM28:PQM32 PGQ28:PGQ32 OWU28:OWU32 OMY28:OMY32 ODC28:ODC32 NTG28:NTG32 NJK28:NJK32 MZO28:MZO32 MPS28:MPS32 MFW28:MFW32 LWA28:LWA32 LME28:LME32 LCI28:LCI32 KSM28:KSM32 KIQ28:KIQ32 JYU28:JYU32 JOY28:JOY32 JFC28:JFC32 IVG28:IVG32 ILK28:ILK32 IBO28:IBO32 HRS28:HRS32 HHW28:HHW32 GYA28:GYA32 GOE28:GOE32 GEI28:GEI32 FUM28:FUM32 FKQ28:FKQ32 FAU28:FAU32 EQY28:EQY32 EHC28:EHC32 DXG28:DXG32 DNK28:DNK32 DDO28:DDO32 CTS28:CTS32 CJW28:CJW32 CAA28:CAA32 BQE28:BQE32 BGI28:BGI32 AWM28:AWM32 AMQ28:AMQ32 ACU28:ACU32 SY28:SY32 JC28:JC32 G28:G32 WVP30:WVP32 WLT30:WLT32 WBX30:WBX32 VSB30:VSB32 VIF30:VIF32 UYJ30:UYJ32 UON30:UON32 UER30:UER32 TUV30:TUV32 TKZ30:TKZ32 TBD30:TBD32 SRH30:SRH32 SHL30:SHL32 RXP30:RXP32 RNT30:RNT32 RDX30:RDX32 QUB30:QUB32 QKF30:QKF32 QAJ30:QAJ32 PQN30:PQN32 PGR30:PGR32 OWV30:OWV32 OMZ30:OMZ32 ODD30:ODD32 NTH30:NTH32 NJL30:NJL32 MZP30:MZP32 MPT30:MPT32 MFX30:MFX32 LWB30:LWB32 LMF30:LMF32 LCJ30:LCJ32 KSN30:KSN32 KIR30:KIR32 JYV30:JYV32 JOZ30:JOZ32 JFD30:JFD32 IVH30:IVH32 ILL30:ILL32 IBP30:IBP32 HRT30:HRT32 HHX30:HHX32 GYB30:GYB32 GOF30:GOF32 GEJ30:GEJ32 FUN30:FUN32 FKR30:FKR32 FAV30:FAV32 EQZ30:EQZ32 EHD30:EHD32 DXH30:DXH32 DNL30:DNL32 DDP30:DDP32 CTT30:CTT32 CJX30:CJX32 CAB30:CAB32 BQF30:BQF32 BGJ30:BGJ32 AWN30:AWN32 AMR30:AMR32 ACV30:ACV32 SZ30:SZ32 JD30:JD32 H30:H32 WVQ31:WVQ32 WLU31:WLU32 WBY31:WBY32 VSC31:VSC32 VIG31:VIG32 UYK31:UYK32 UOO31:UOO32 UES31:UES32 TUW31:TUW32 TLA31:TLA32 TBE31:TBE32 SRI31:SRI32 SHM31:SHM32 RXQ31:RXQ32 RNU31:RNU32 RDY31:RDY32 QUC31:QUC32 QKG31:QKG32 QAK31:QAK32 PQO31:PQO32 PGS31:PGS32 OWW31:OWW32 ONA31:ONA32 ODE31:ODE32 NTI31:NTI32 NJM31:NJM32 MZQ31:MZQ32 MPU31:MPU32 MFY31:MFY32 LWC31:LWC32 LMG31:LMG32 LCK31:LCK32 KSO31:KSO32 KIS31:KIS32 JYW31:JYW32 JPA31:JPA32 JFE31:JFE32 IVI31:IVI32 ILM31:ILM32 IBQ31:IBQ32 HRU31:HRU32 HHY31:HHY32 GYC31:GYC32 GOG31:GOG32 GEK31:GEK32 FUO31:FUO32 FKS31:FKS32 FAW31:FAW32 ERA31:ERA32 EHE31:EHE32 DXI31:DXI32 DNM31:DNM32 DDQ31:DDQ32 CTU31:CTU32 CJY31:CJY32 CAC31:CAC32 BQG31:BQG32 BGK31:BGK32 AWO31:AWO32 AMS31:AMS32 ACW31:ACW32 TA31:TA32 JE31:JE32 I31:I32 WVO60:WVQ60 WLS60:WLU60 WBW60:WBY60 VSA60:VSC60 VIE60:VIG60 UYI60:UYK60 UOM60:UOO60 UEQ60:UES60 TUU60:TUW60 TKY60:TLA60 TBC60:TBE60 SRG60:SRI60 SHK60:SHM60 RXO60:RXQ60 RNS60:RNU60 RDW60:RDY60 QUA60:QUC60 QKE60:QKG60 QAI60:QAK60 PQM60:PQO60 PGQ60:PGS60 OWU60:OWW60 OMY60:ONA60 ODC60:ODE60 NTG60:NTI60 NJK60:NJM60 MZO60:MZQ60 MPS60:MPU60 MFW60:MFY60 LWA60:LWC60 LME60:LMG60 LCI60:LCK60 KSM60:KSO60 KIQ60:KIS60 JYU60:JYW60 JOY60:JPA60 JFC60:JFE60 IVG60:IVI60 ILK60:ILM60 IBO60:IBQ60 HRS60:HRU60 HHW60:HHY60 GYA60:GYC60 GOE60:GOG60 GEI60:GEK60 FUM60:FUO60 FKQ60:FKS60 FAU60:FAW60 EQY60:ERA60 EHC60:EHE60 DXG60:DXI60 DNK60:DNM60 DDO60:DDQ60 CTS60:CTU60 CJW60:CJY60 CAA60:CAC60 BQE60:BQG60 BGI60:BGK60 AWM60:AWO60 AMQ60:AMS60 ACU60:ACW60 SY60:TA60 JC60:JE60 G60:I60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WVO79:WVQ79 WLS79:WLU79 WBW79:WBY79 VSA79:VSC79 VIE79:VIG79 UYI79:UYK79 UOM79:UOO79 UEQ79:UES79 TUU79:TUW79 TKY79:TLA79 TBC79:TBE79 SRG79:SRI79 SHK79:SHM79 RXO79:RXQ79 RNS79:RNU79 RDW79:RDY79 QUA79:QUC79 QKE79:QKG79 QAI79:QAK79 PQM79:PQO79 PGQ79:PGS79 OWU79:OWW79 OMY79:ONA79 ODC79:ODE79 NTG79:NTI79 NJK79:NJM79 MZO79:MZQ79 MPS79:MPU79 MFW79:MFY79 LWA79:LWC79 LME79:LMG79 LCI79:LCK79 KSM79:KSO79 KIQ79:KIS79 JYU79:JYW79 JOY79:JPA79 JFC79:JFE79 IVG79:IVI79 ILK79:ILM79 IBO79:IBQ79 HRS79:HRU79 HHW79:HHY79 GYA79:GYC79 GOE79:GOG79 GEI79:GEK79 FUM79:FUO79 FKQ79:FKS79 FAU79:FAW79 EQY79:ERA79 EHC79:EHE79 DXG79:DXI79 DNK79:DNM79 DDO79:DDQ79 CTS79:CTU79 CJW79:CJY79 CAA79:CAC79 BQE79:BQG79 BGI79:BGK79 AWM79:AWO79 AMQ79:AMS79 ACU79:ACW79 SY79:TA79 JC79:JE79 G79:I79 WVO103:WVQ103 WLS103:WLU103 WBW103:WBY103 VSA103:VSC103 VIE103:VIG103 UYI103:UYK103 UOM103:UOO103 UEQ103:UES103 TUU103:TUW103 TKY103:TLA103 TBC103:TBE103 SRG103:SRI103 SHK103:SHM103 RXO103:RXQ103 RNS103:RNU103 RDW103:RDY103 QUA103:QUC103 QKE103:QKG103 QAI103:QAK103 PQM103:PQO103 PGQ103:PGS103 OWU103:OWW103 OMY103:ONA103 ODC103:ODE103 NTG103:NTI103 NJK103:NJM103 MZO103:MZQ103 MPS103:MPU103 MFW103:MFY103 LWA103:LWC103 LME103:LMG103 LCI103:LCK103 KSM103:KSO103 KIQ103:KIS103 JYU103:JYW103 JOY103:JPA103 JFC103:JFE103 IVG103:IVI103 ILK103:ILM103 IBO103:IBQ103 HRS103:HRU103 HHW103:HHY103 GYA103:GYC103 GOE103:GOG103 GEI103:GEK103 FUM103:FUO103 FKQ103:FKS103 FAU103:FAW103 EQY103:ERA103 EHC103:EHE103 DXG103:DXI103 DNK103:DNM103 DDO103:DDQ103 CTS103:CTU103 CJW103:CJY103 CAA103:CAC103 BQE103:BQG103 BGI103:BGK103 AWM103:AWO103 AMQ103:AMS103 ACU103:ACW103 SY103:TA103 JC103:JE103 G103:I103 WVO107:WVQ107 WLS107:WLU107 WBW107:WBY107 VSA107:VSC107 VIE107:VIG107 UYI107:UYK107 UOM107:UOO107 UEQ107:UES107 TUU107:TUW107 TKY107:TLA107 TBC107:TBE107 SRG107:SRI107 SHK107:SHM107 RXO107:RXQ107 RNS107:RNU107 RDW107:RDY107 QUA107:QUC107 QKE107:QKG107 QAI107:QAK107 PQM107:PQO107 PGQ107:PGS107 OWU107:OWW107 OMY107:ONA107 ODC107:ODE107 NTG107:NTI107 NJK107:NJM107 MZO107:MZQ107 MPS107:MPU107 MFW107:MFY107 LWA107:LWC107 LME107:LMG107 LCI107:LCK107 KSM107:KSO107 KIQ107:KIS107 JYU107:JYW107 JOY107:JPA107 JFC107:JFE107 IVG107:IVI107 ILK107:ILM107 IBO107:IBQ107 HRS107:HRU107 HHW107:HHY107 GYA107:GYC107 GOE107:GOG107 GEI107:GEK107 FUM107:FUO107 FKQ107:FKS107 FAU107:FAW107 EQY107:ERA107 EHC107:EHE107 DXG107:DXI107 DNK107:DNM107 DDO107:DDQ107 CTS107:CTU107 CJW107:CJY107 CAA107:CAC107 BQE107:BQG107 BGI107:BGK107 AWM107:AWO107 AMQ107:AMS107 ACU107:ACW107 SY107:TA107 JC107:JE107 G107:I107">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78 JF65678 TB65678 ACX65678 AMT65678 AWP65678 BGL65678 BQH65678 CAD65678 CJZ65678 CTV65678 DDR65678 DNN65678 DXJ65678 EHF65678 ERB65678 FAX65678 FKT65678 FUP65678 GEL65678 GOH65678 GYD65678 HHZ65678 HRV65678 IBR65678 ILN65678 IVJ65678 JFF65678 JPB65678 JYX65678 KIT65678 KSP65678 LCL65678 LMH65678 LWD65678 MFZ65678 MPV65678 MZR65678 NJN65678 NTJ65678 ODF65678 ONB65678 OWX65678 PGT65678 PQP65678 QAL65678 QKH65678 QUD65678 RDZ65678 RNV65678 RXR65678 SHN65678 SRJ65678 TBF65678 TLB65678 TUX65678 UET65678 UOP65678 UYL65678 VIH65678 VSD65678 WBZ65678 WLV65678 WVR65678 J131214 JF131214 TB131214 ACX131214 AMT131214 AWP131214 BGL131214 BQH131214 CAD131214 CJZ131214 CTV131214 DDR131214 DNN131214 DXJ131214 EHF131214 ERB131214 FAX131214 FKT131214 FUP131214 GEL131214 GOH131214 GYD131214 HHZ131214 HRV131214 IBR131214 ILN131214 IVJ131214 JFF131214 JPB131214 JYX131214 KIT131214 KSP131214 LCL131214 LMH131214 LWD131214 MFZ131214 MPV131214 MZR131214 NJN131214 NTJ131214 ODF131214 ONB131214 OWX131214 PGT131214 PQP131214 QAL131214 QKH131214 QUD131214 RDZ131214 RNV131214 RXR131214 SHN131214 SRJ131214 TBF131214 TLB131214 TUX131214 UET131214 UOP131214 UYL131214 VIH131214 VSD131214 WBZ131214 WLV131214 WVR131214 J196750 JF196750 TB196750 ACX196750 AMT196750 AWP196750 BGL196750 BQH196750 CAD196750 CJZ196750 CTV196750 DDR196750 DNN196750 DXJ196750 EHF196750 ERB196750 FAX196750 FKT196750 FUP196750 GEL196750 GOH196750 GYD196750 HHZ196750 HRV196750 IBR196750 ILN196750 IVJ196750 JFF196750 JPB196750 JYX196750 KIT196750 KSP196750 LCL196750 LMH196750 LWD196750 MFZ196750 MPV196750 MZR196750 NJN196750 NTJ196750 ODF196750 ONB196750 OWX196750 PGT196750 PQP196750 QAL196750 QKH196750 QUD196750 RDZ196750 RNV196750 RXR196750 SHN196750 SRJ196750 TBF196750 TLB196750 TUX196750 UET196750 UOP196750 UYL196750 VIH196750 VSD196750 WBZ196750 WLV196750 WVR196750 J262286 JF262286 TB262286 ACX262286 AMT262286 AWP262286 BGL262286 BQH262286 CAD262286 CJZ262286 CTV262286 DDR262286 DNN262286 DXJ262286 EHF262286 ERB262286 FAX262286 FKT262286 FUP262286 GEL262286 GOH262286 GYD262286 HHZ262286 HRV262286 IBR262286 ILN262286 IVJ262286 JFF262286 JPB262286 JYX262286 KIT262286 KSP262286 LCL262286 LMH262286 LWD262286 MFZ262286 MPV262286 MZR262286 NJN262286 NTJ262286 ODF262286 ONB262286 OWX262286 PGT262286 PQP262286 QAL262286 QKH262286 QUD262286 RDZ262286 RNV262286 RXR262286 SHN262286 SRJ262286 TBF262286 TLB262286 TUX262286 UET262286 UOP262286 UYL262286 VIH262286 VSD262286 WBZ262286 WLV262286 WVR262286 J327822 JF327822 TB327822 ACX327822 AMT327822 AWP327822 BGL327822 BQH327822 CAD327822 CJZ327822 CTV327822 DDR327822 DNN327822 DXJ327822 EHF327822 ERB327822 FAX327822 FKT327822 FUP327822 GEL327822 GOH327822 GYD327822 HHZ327822 HRV327822 IBR327822 ILN327822 IVJ327822 JFF327822 JPB327822 JYX327822 KIT327822 KSP327822 LCL327822 LMH327822 LWD327822 MFZ327822 MPV327822 MZR327822 NJN327822 NTJ327822 ODF327822 ONB327822 OWX327822 PGT327822 PQP327822 QAL327822 QKH327822 QUD327822 RDZ327822 RNV327822 RXR327822 SHN327822 SRJ327822 TBF327822 TLB327822 TUX327822 UET327822 UOP327822 UYL327822 VIH327822 VSD327822 WBZ327822 WLV327822 WVR327822 J393358 JF393358 TB393358 ACX393358 AMT393358 AWP393358 BGL393358 BQH393358 CAD393358 CJZ393358 CTV393358 DDR393358 DNN393358 DXJ393358 EHF393358 ERB393358 FAX393358 FKT393358 FUP393358 GEL393358 GOH393358 GYD393358 HHZ393358 HRV393358 IBR393358 ILN393358 IVJ393358 JFF393358 JPB393358 JYX393358 KIT393358 KSP393358 LCL393358 LMH393358 LWD393358 MFZ393358 MPV393358 MZR393358 NJN393358 NTJ393358 ODF393358 ONB393358 OWX393358 PGT393358 PQP393358 QAL393358 QKH393358 QUD393358 RDZ393358 RNV393358 RXR393358 SHN393358 SRJ393358 TBF393358 TLB393358 TUX393358 UET393358 UOP393358 UYL393358 VIH393358 VSD393358 WBZ393358 WLV393358 WVR393358 J458894 JF458894 TB458894 ACX458894 AMT458894 AWP458894 BGL458894 BQH458894 CAD458894 CJZ458894 CTV458894 DDR458894 DNN458894 DXJ458894 EHF458894 ERB458894 FAX458894 FKT458894 FUP458894 GEL458894 GOH458894 GYD458894 HHZ458894 HRV458894 IBR458894 ILN458894 IVJ458894 JFF458894 JPB458894 JYX458894 KIT458894 KSP458894 LCL458894 LMH458894 LWD458894 MFZ458894 MPV458894 MZR458894 NJN458894 NTJ458894 ODF458894 ONB458894 OWX458894 PGT458894 PQP458894 QAL458894 QKH458894 QUD458894 RDZ458894 RNV458894 RXR458894 SHN458894 SRJ458894 TBF458894 TLB458894 TUX458894 UET458894 UOP458894 UYL458894 VIH458894 VSD458894 WBZ458894 WLV458894 WVR458894 J524430 JF524430 TB524430 ACX524430 AMT524430 AWP524430 BGL524430 BQH524430 CAD524430 CJZ524430 CTV524430 DDR524430 DNN524430 DXJ524430 EHF524430 ERB524430 FAX524430 FKT524430 FUP524430 GEL524430 GOH524430 GYD524430 HHZ524430 HRV524430 IBR524430 ILN524430 IVJ524430 JFF524430 JPB524430 JYX524430 KIT524430 KSP524430 LCL524430 LMH524430 LWD524430 MFZ524430 MPV524430 MZR524430 NJN524430 NTJ524430 ODF524430 ONB524430 OWX524430 PGT524430 PQP524430 QAL524430 QKH524430 QUD524430 RDZ524430 RNV524430 RXR524430 SHN524430 SRJ524430 TBF524430 TLB524430 TUX524430 UET524430 UOP524430 UYL524430 VIH524430 VSD524430 WBZ524430 WLV524430 WVR524430 J589966 JF589966 TB589966 ACX589966 AMT589966 AWP589966 BGL589966 BQH589966 CAD589966 CJZ589966 CTV589966 DDR589966 DNN589966 DXJ589966 EHF589966 ERB589966 FAX589966 FKT589966 FUP589966 GEL589966 GOH589966 GYD589966 HHZ589966 HRV589966 IBR589966 ILN589966 IVJ589966 JFF589966 JPB589966 JYX589966 KIT589966 KSP589966 LCL589966 LMH589966 LWD589966 MFZ589966 MPV589966 MZR589966 NJN589966 NTJ589966 ODF589966 ONB589966 OWX589966 PGT589966 PQP589966 QAL589966 QKH589966 QUD589966 RDZ589966 RNV589966 RXR589966 SHN589966 SRJ589966 TBF589966 TLB589966 TUX589966 UET589966 UOP589966 UYL589966 VIH589966 VSD589966 WBZ589966 WLV589966 WVR589966 J655502 JF655502 TB655502 ACX655502 AMT655502 AWP655502 BGL655502 BQH655502 CAD655502 CJZ655502 CTV655502 DDR655502 DNN655502 DXJ655502 EHF655502 ERB655502 FAX655502 FKT655502 FUP655502 GEL655502 GOH655502 GYD655502 HHZ655502 HRV655502 IBR655502 ILN655502 IVJ655502 JFF655502 JPB655502 JYX655502 KIT655502 KSP655502 LCL655502 LMH655502 LWD655502 MFZ655502 MPV655502 MZR655502 NJN655502 NTJ655502 ODF655502 ONB655502 OWX655502 PGT655502 PQP655502 QAL655502 QKH655502 QUD655502 RDZ655502 RNV655502 RXR655502 SHN655502 SRJ655502 TBF655502 TLB655502 TUX655502 UET655502 UOP655502 UYL655502 VIH655502 VSD655502 WBZ655502 WLV655502 WVR655502 J721038 JF721038 TB721038 ACX721038 AMT721038 AWP721038 BGL721038 BQH721038 CAD721038 CJZ721038 CTV721038 DDR721038 DNN721038 DXJ721038 EHF721038 ERB721038 FAX721038 FKT721038 FUP721038 GEL721038 GOH721038 GYD721038 HHZ721038 HRV721038 IBR721038 ILN721038 IVJ721038 JFF721038 JPB721038 JYX721038 KIT721038 KSP721038 LCL721038 LMH721038 LWD721038 MFZ721038 MPV721038 MZR721038 NJN721038 NTJ721038 ODF721038 ONB721038 OWX721038 PGT721038 PQP721038 QAL721038 QKH721038 QUD721038 RDZ721038 RNV721038 RXR721038 SHN721038 SRJ721038 TBF721038 TLB721038 TUX721038 UET721038 UOP721038 UYL721038 VIH721038 VSD721038 WBZ721038 WLV721038 WVR721038 J786574 JF786574 TB786574 ACX786574 AMT786574 AWP786574 BGL786574 BQH786574 CAD786574 CJZ786574 CTV786574 DDR786574 DNN786574 DXJ786574 EHF786574 ERB786574 FAX786574 FKT786574 FUP786574 GEL786574 GOH786574 GYD786574 HHZ786574 HRV786574 IBR786574 ILN786574 IVJ786574 JFF786574 JPB786574 JYX786574 KIT786574 KSP786574 LCL786574 LMH786574 LWD786574 MFZ786574 MPV786574 MZR786574 NJN786574 NTJ786574 ODF786574 ONB786574 OWX786574 PGT786574 PQP786574 QAL786574 QKH786574 QUD786574 RDZ786574 RNV786574 RXR786574 SHN786574 SRJ786574 TBF786574 TLB786574 TUX786574 UET786574 UOP786574 UYL786574 VIH786574 VSD786574 WBZ786574 WLV786574 WVR786574 J852110 JF852110 TB852110 ACX852110 AMT852110 AWP852110 BGL852110 BQH852110 CAD852110 CJZ852110 CTV852110 DDR852110 DNN852110 DXJ852110 EHF852110 ERB852110 FAX852110 FKT852110 FUP852110 GEL852110 GOH852110 GYD852110 HHZ852110 HRV852110 IBR852110 ILN852110 IVJ852110 JFF852110 JPB852110 JYX852110 KIT852110 KSP852110 LCL852110 LMH852110 LWD852110 MFZ852110 MPV852110 MZR852110 NJN852110 NTJ852110 ODF852110 ONB852110 OWX852110 PGT852110 PQP852110 QAL852110 QKH852110 QUD852110 RDZ852110 RNV852110 RXR852110 SHN852110 SRJ852110 TBF852110 TLB852110 TUX852110 UET852110 UOP852110 UYL852110 VIH852110 VSD852110 WBZ852110 WLV852110 WVR852110 J917646 JF917646 TB917646 ACX917646 AMT917646 AWP917646 BGL917646 BQH917646 CAD917646 CJZ917646 CTV917646 DDR917646 DNN917646 DXJ917646 EHF917646 ERB917646 FAX917646 FKT917646 FUP917646 GEL917646 GOH917646 GYD917646 HHZ917646 HRV917646 IBR917646 ILN917646 IVJ917646 JFF917646 JPB917646 JYX917646 KIT917646 KSP917646 LCL917646 LMH917646 LWD917646 MFZ917646 MPV917646 MZR917646 NJN917646 NTJ917646 ODF917646 ONB917646 OWX917646 PGT917646 PQP917646 QAL917646 QKH917646 QUD917646 RDZ917646 RNV917646 RXR917646 SHN917646 SRJ917646 TBF917646 TLB917646 TUX917646 UET917646 UOP917646 UYL917646 VIH917646 VSD917646 WBZ917646 WLV917646 WVR917646 J983182 JF983182 TB983182 ACX983182 AMT983182 AWP983182 BGL983182 BQH983182 CAD983182 CJZ983182 CTV983182 DDR983182 DNN983182 DXJ983182 EHF983182 ERB983182 FAX983182 FKT983182 FUP983182 GEL983182 GOH983182 GYD983182 HHZ983182 HRV983182 IBR983182 ILN983182 IVJ983182 JFF983182 JPB983182 JYX983182 KIT983182 KSP983182 LCL983182 LMH983182 LWD983182 MFZ983182 MPV983182 MZR983182 NJN983182 NTJ983182 ODF983182 ONB983182 OWX983182 PGT983182 PQP983182 QAL983182 QKH983182 QUD983182 RDZ983182 RNV983182 RXR983182 SHN983182 SRJ983182 TBF983182 TLB983182 TUX983182 UET983182 UOP983182 UYL983182 VIH983182 VSD983182 WBZ983182 WLV983182 WVR983182 G65681:J65681 JC65681:JF65681 SY65681:TB65681 ACU65681:ACX65681 AMQ65681:AMT65681 AWM65681:AWP65681 BGI65681:BGL65681 BQE65681:BQH65681 CAA65681:CAD65681 CJW65681:CJZ65681 CTS65681:CTV65681 DDO65681:DDR65681 DNK65681:DNN65681 DXG65681:DXJ65681 EHC65681:EHF65681 EQY65681:ERB65681 FAU65681:FAX65681 FKQ65681:FKT65681 FUM65681:FUP65681 GEI65681:GEL65681 GOE65681:GOH65681 GYA65681:GYD65681 HHW65681:HHZ65681 HRS65681:HRV65681 IBO65681:IBR65681 ILK65681:ILN65681 IVG65681:IVJ65681 JFC65681:JFF65681 JOY65681:JPB65681 JYU65681:JYX65681 KIQ65681:KIT65681 KSM65681:KSP65681 LCI65681:LCL65681 LME65681:LMH65681 LWA65681:LWD65681 MFW65681:MFZ65681 MPS65681:MPV65681 MZO65681:MZR65681 NJK65681:NJN65681 NTG65681:NTJ65681 ODC65681:ODF65681 OMY65681:ONB65681 OWU65681:OWX65681 PGQ65681:PGT65681 PQM65681:PQP65681 QAI65681:QAL65681 QKE65681:QKH65681 QUA65681:QUD65681 RDW65681:RDZ65681 RNS65681:RNV65681 RXO65681:RXR65681 SHK65681:SHN65681 SRG65681:SRJ65681 TBC65681:TBF65681 TKY65681:TLB65681 TUU65681:TUX65681 UEQ65681:UET65681 UOM65681:UOP65681 UYI65681:UYL65681 VIE65681:VIH65681 VSA65681:VSD65681 WBW65681:WBZ65681 WLS65681:WLV65681 WVO65681:WVR65681 G131217:J131217 JC131217:JF131217 SY131217:TB131217 ACU131217:ACX131217 AMQ131217:AMT131217 AWM131217:AWP131217 BGI131217:BGL131217 BQE131217:BQH131217 CAA131217:CAD131217 CJW131217:CJZ131217 CTS131217:CTV131217 DDO131217:DDR131217 DNK131217:DNN131217 DXG131217:DXJ131217 EHC131217:EHF131217 EQY131217:ERB131217 FAU131217:FAX131217 FKQ131217:FKT131217 FUM131217:FUP131217 GEI131217:GEL131217 GOE131217:GOH131217 GYA131217:GYD131217 HHW131217:HHZ131217 HRS131217:HRV131217 IBO131217:IBR131217 ILK131217:ILN131217 IVG131217:IVJ131217 JFC131217:JFF131217 JOY131217:JPB131217 JYU131217:JYX131217 KIQ131217:KIT131217 KSM131217:KSP131217 LCI131217:LCL131217 LME131217:LMH131217 LWA131217:LWD131217 MFW131217:MFZ131217 MPS131217:MPV131217 MZO131217:MZR131217 NJK131217:NJN131217 NTG131217:NTJ131217 ODC131217:ODF131217 OMY131217:ONB131217 OWU131217:OWX131217 PGQ131217:PGT131217 PQM131217:PQP131217 QAI131217:QAL131217 QKE131217:QKH131217 QUA131217:QUD131217 RDW131217:RDZ131217 RNS131217:RNV131217 RXO131217:RXR131217 SHK131217:SHN131217 SRG131217:SRJ131217 TBC131217:TBF131217 TKY131217:TLB131217 TUU131217:TUX131217 UEQ131217:UET131217 UOM131217:UOP131217 UYI131217:UYL131217 VIE131217:VIH131217 VSA131217:VSD131217 WBW131217:WBZ131217 WLS131217:WLV131217 WVO131217:WVR131217 G196753:J196753 JC196753:JF196753 SY196753:TB196753 ACU196753:ACX196753 AMQ196753:AMT196753 AWM196753:AWP196753 BGI196753:BGL196753 BQE196753:BQH196753 CAA196753:CAD196753 CJW196753:CJZ196753 CTS196753:CTV196753 DDO196753:DDR196753 DNK196753:DNN196753 DXG196753:DXJ196753 EHC196753:EHF196753 EQY196753:ERB196753 FAU196753:FAX196753 FKQ196753:FKT196753 FUM196753:FUP196753 GEI196753:GEL196753 GOE196753:GOH196753 GYA196753:GYD196753 HHW196753:HHZ196753 HRS196753:HRV196753 IBO196753:IBR196753 ILK196753:ILN196753 IVG196753:IVJ196753 JFC196753:JFF196753 JOY196753:JPB196753 JYU196753:JYX196753 KIQ196753:KIT196753 KSM196753:KSP196753 LCI196753:LCL196753 LME196753:LMH196753 LWA196753:LWD196753 MFW196753:MFZ196753 MPS196753:MPV196753 MZO196753:MZR196753 NJK196753:NJN196753 NTG196753:NTJ196753 ODC196753:ODF196753 OMY196753:ONB196753 OWU196753:OWX196753 PGQ196753:PGT196753 PQM196753:PQP196753 QAI196753:QAL196753 QKE196753:QKH196753 QUA196753:QUD196753 RDW196753:RDZ196753 RNS196753:RNV196753 RXO196753:RXR196753 SHK196753:SHN196753 SRG196753:SRJ196753 TBC196753:TBF196753 TKY196753:TLB196753 TUU196753:TUX196753 UEQ196753:UET196753 UOM196753:UOP196753 UYI196753:UYL196753 VIE196753:VIH196753 VSA196753:VSD196753 WBW196753:WBZ196753 WLS196753:WLV196753 WVO196753:WVR196753 G262289:J262289 JC262289:JF262289 SY262289:TB262289 ACU262289:ACX262289 AMQ262289:AMT262289 AWM262289:AWP262289 BGI262289:BGL262289 BQE262289:BQH262289 CAA262289:CAD262289 CJW262289:CJZ262289 CTS262289:CTV262289 DDO262289:DDR262289 DNK262289:DNN262289 DXG262289:DXJ262289 EHC262289:EHF262289 EQY262289:ERB262289 FAU262289:FAX262289 FKQ262289:FKT262289 FUM262289:FUP262289 GEI262289:GEL262289 GOE262289:GOH262289 GYA262289:GYD262289 HHW262289:HHZ262289 HRS262289:HRV262289 IBO262289:IBR262289 ILK262289:ILN262289 IVG262289:IVJ262289 JFC262289:JFF262289 JOY262289:JPB262289 JYU262289:JYX262289 KIQ262289:KIT262289 KSM262289:KSP262289 LCI262289:LCL262289 LME262289:LMH262289 LWA262289:LWD262289 MFW262289:MFZ262289 MPS262289:MPV262289 MZO262289:MZR262289 NJK262289:NJN262289 NTG262289:NTJ262289 ODC262289:ODF262289 OMY262289:ONB262289 OWU262289:OWX262289 PGQ262289:PGT262289 PQM262289:PQP262289 QAI262289:QAL262289 QKE262289:QKH262289 QUA262289:QUD262289 RDW262289:RDZ262289 RNS262289:RNV262289 RXO262289:RXR262289 SHK262289:SHN262289 SRG262289:SRJ262289 TBC262289:TBF262289 TKY262289:TLB262289 TUU262289:TUX262289 UEQ262289:UET262289 UOM262289:UOP262289 UYI262289:UYL262289 VIE262289:VIH262289 VSA262289:VSD262289 WBW262289:WBZ262289 WLS262289:WLV262289 WVO262289:WVR262289 G327825:J327825 JC327825:JF327825 SY327825:TB327825 ACU327825:ACX327825 AMQ327825:AMT327825 AWM327825:AWP327825 BGI327825:BGL327825 BQE327825:BQH327825 CAA327825:CAD327825 CJW327825:CJZ327825 CTS327825:CTV327825 DDO327825:DDR327825 DNK327825:DNN327825 DXG327825:DXJ327825 EHC327825:EHF327825 EQY327825:ERB327825 FAU327825:FAX327825 FKQ327825:FKT327825 FUM327825:FUP327825 GEI327825:GEL327825 GOE327825:GOH327825 GYA327825:GYD327825 HHW327825:HHZ327825 HRS327825:HRV327825 IBO327825:IBR327825 ILK327825:ILN327825 IVG327825:IVJ327825 JFC327825:JFF327825 JOY327825:JPB327825 JYU327825:JYX327825 KIQ327825:KIT327825 KSM327825:KSP327825 LCI327825:LCL327825 LME327825:LMH327825 LWA327825:LWD327825 MFW327825:MFZ327825 MPS327825:MPV327825 MZO327825:MZR327825 NJK327825:NJN327825 NTG327825:NTJ327825 ODC327825:ODF327825 OMY327825:ONB327825 OWU327825:OWX327825 PGQ327825:PGT327825 PQM327825:PQP327825 QAI327825:QAL327825 QKE327825:QKH327825 QUA327825:QUD327825 RDW327825:RDZ327825 RNS327825:RNV327825 RXO327825:RXR327825 SHK327825:SHN327825 SRG327825:SRJ327825 TBC327825:TBF327825 TKY327825:TLB327825 TUU327825:TUX327825 UEQ327825:UET327825 UOM327825:UOP327825 UYI327825:UYL327825 VIE327825:VIH327825 VSA327825:VSD327825 WBW327825:WBZ327825 WLS327825:WLV327825 WVO327825:WVR327825 G393361:J393361 JC393361:JF393361 SY393361:TB393361 ACU393361:ACX393361 AMQ393361:AMT393361 AWM393361:AWP393361 BGI393361:BGL393361 BQE393361:BQH393361 CAA393361:CAD393361 CJW393361:CJZ393361 CTS393361:CTV393361 DDO393361:DDR393361 DNK393361:DNN393361 DXG393361:DXJ393361 EHC393361:EHF393361 EQY393361:ERB393361 FAU393361:FAX393361 FKQ393361:FKT393361 FUM393361:FUP393361 GEI393361:GEL393361 GOE393361:GOH393361 GYA393361:GYD393361 HHW393361:HHZ393361 HRS393361:HRV393361 IBO393361:IBR393361 ILK393361:ILN393361 IVG393361:IVJ393361 JFC393361:JFF393361 JOY393361:JPB393361 JYU393361:JYX393361 KIQ393361:KIT393361 KSM393361:KSP393361 LCI393361:LCL393361 LME393361:LMH393361 LWA393361:LWD393361 MFW393361:MFZ393361 MPS393361:MPV393361 MZO393361:MZR393361 NJK393361:NJN393361 NTG393361:NTJ393361 ODC393361:ODF393361 OMY393361:ONB393361 OWU393361:OWX393361 PGQ393361:PGT393361 PQM393361:PQP393361 QAI393361:QAL393361 QKE393361:QKH393361 QUA393361:QUD393361 RDW393361:RDZ393361 RNS393361:RNV393361 RXO393361:RXR393361 SHK393361:SHN393361 SRG393361:SRJ393361 TBC393361:TBF393361 TKY393361:TLB393361 TUU393361:TUX393361 UEQ393361:UET393361 UOM393361:UOP393361 UYI393361:UYL393361 VIE393361:VIH393361 VSA393361:VSD393361 WBW393361:WBZ393361 WLS393361:WLV393361 WVO393361:WVR393361 G458897:J458897 JC458897:JF458897 SY458897:TB458897 ACU458897:ACX458897 AMQ458897:AMT458897 AWM458897:AWP458897 BGI458897:BGL458897 BQE458897:BQH458897 CAA458897:CAD458897 CJW458897:CJZ458897 CTS458897:CTV458897 DDO458897:DDR458897 DNK458897:DNN458897 DXG458897:DXJ458897 EHC458897:EHF458897 EQY458897:ERB458897 FAU458897:FAX458897 FKQ458897:FKT458897 FUM458897:FUP458897 GEI458897:GEL458897 GOE458897:GOH458897 GYA458897:GYD458897 HHW458897:HHZ458897 HRS458897:HRV458897 IBO458897:IBR458897 ILK458897:ILN458897 IVG458897:IVJ458897 JFC458897:JFF458897 JOY458897:JPB458897 JYU458897:JYX458897 KIQ458897:KIT458897 KSM458897:KSP458897 LCI458897:LCL458897 LME458897:LMH458897 LWA458897:LWD458897 MFW458897:MFZ458897 MPS458897:MPV458897 MZO458897:MZR458897 NJK458897:NJN458897 NTG458897:NTJ458897 ODC458897:ODF458897 OMY458897:ONB458897 OWU458897:OWX458897 PGQ458897:PGT458897 PQM458897:PQP458897 QAI458897:QAL458897 QKE458897:QKH458897 QUA458897:QUD458897 RDW458897:RDZ458897 RNS458897:RNV458897 RXO458897:RXR458897 SHK458897:SHN458897 SRG458897:SRJ458897 TBC458897:TBF458897 TKY458897:TLB458897 TUU458897:TUX458897 UEQ458897:UET458897 UOM458897:UOP458897 UYI458897:UYL458897 VIE458897:VIH458897 VSA458897:VSD458897 WBW458897:WBZ458897 WLS458897:WLV458897 WVO458897:WVR458897 G524433:J524433 JC524433:JF524433 SY524433:TB524433 ACU524433:ACX524433 AMQ524433:AMT524433 AWM524433:AWP524433 BGI524433:BGL524433 BQE524433:BQH524433 CAA524433:CAD524433 CJW524433:CJZ524433 CTS524433:CTV524433 DDO524433:DDR524433 DNK524433:DNN524433 DXG524433:DXJ524433 EHC524433:EHF524433 EQY524433:ERB524433 FAU524433:FAX524433 FKQ524433:FKT524433 FUM524433:FUP524433 GEI524433:GEL524433 GOE524433:GOH524433 GYA524433:GYD524433 HHW524433:HHZ524433 HRS524433:HRV524433 IBO524433:IBR524433 ILK524433:ILN524433 IVG524433:IVJ524433 JFC524433:JFF524433 JOY524433:JPB524433 JYU524433:JYX524433 KIQ524433:KIT524433 KSM524433:KSP524433 LCI524433:LCL524433 LME524433:LMH524433 LWA524433:LWD524433 MFW524433:MFZ524433 MPS524433:MPV524433 MZO524433:MZR524433 NJK524433:NJN524433 NTG524433:NTJ524433 ODC524433:ODF524433 OMY524433:ONB524433 OWU524433:OWX524433 PGQ524433:PGT524433 PQM524433:PQP524433 QAI524433:QAL524433 QKE524433:QKH524433 QUA524433:QUD524433 RDW524433:RDZ524433 RNS524433:RNV524433 RXO524433:RXR524433 SHK524433:SHN524433 SRG524433:SRJ524433 TBC524433:TBF524433 TKY524433:TLB524433 TUU524433:TUX524433 UEQ524433:UET524433 UOM524433:UOP524433 UYI524433:UYL524433 VIE524433:VIH524433 VSA524433:VSD524433 WBW524433:WBZ524433 WLS524433:WLV524433 WVO524433:WVR524433 G589969:J589969 JC589969:JF589969 SY589969:TB589969 ACU589969:ACX589969 AMQ589969:AMT589969 AWM589969:AWP589969 BGI589969:BGL589969 BQE589969:BQH589969 CAA589969:CAD589969 CJW589969:CJZ589969 CTS589969:CTV589969 DDO589969:DDR589969 DNK589969:DNN589969 DXG589969:DXJ589969 EHC589969:EHF589969 EQY589969:ERB589969 FAU589969:FAX589969 FKQ589969:FKT589969 FUM589969:FUP589969 GEI589969:GEL589969 GOE589969:GOH589969 GYA589969:GYD589969 HHW589969:HHZ589969 HRS589969:HRV589969 IBO589969:IBR589969 ILK589969:ILN589969 IVG589969:IVJ589969 JFC589969:JFF589969 JOY589969:JPB589969 JYU589969:JYX589969 KIQ589969:KIT589969 KSM589969:KSP589969 LCI589969:LCL589969 LME589969:LMH589969 LWA589969:LWD589969 MFW589969:MFZ589969 MPS589969:MPV589969 MZO589969:MZR589969 NJK589969:NJN589969 NTG589969:NTJ589969 ODC589969:ODF589969 OMY589969:ONB589969 OWU589969:OWX589969 PGQ589969:PGT589969 PQM589969:PQP589969 QAI589969:QAL589969 QKE589969:QKH589969 QUA589969:QUD589969 RDW589969:RDZ589969 RNS589969:RNV589969 RXO589969:RXR589969 SHK589969:SHN589969 SRG589969:SRJ589969 TBC589969:TBF589969 TKY589969:TLB589969 TUU589969:TUX589969 UEQ589969:UET589969 UOM589969:UOP589969 UYI589969:UYL589969 VIE589969:VIH589969 VSA589969:VSD589969 WBW589969:WBZ589969 WLS589969:WLV589969 WVO589969:WVR589969 G655505:J655505 JC655505:JF655505 SY655505:TB655505 ACU655505:ACX655505 AMQ655505:AMT655505 AWM655505:AWP655505 BGI655505:BGL655505 BQE655505:BQH655505 CAA655505:CAD655505 CJW655505:CJZ655505 CTS655505:CTV655505 DDO655505:DDR655505 DNK655505:DNN655505 DXG655505:DXJ655505 EHC655505:EHF655505 EQY655505:ERB655505 FAU655505:FAX655505 FKQ655505:FKT655505 FUM655505:FUP655505 GEI655505:GEL655505 GOE655505:GOH655505 GYA655505:GYD655505 HHW655505:HHZ655505 HRS655505:HRV655505 IBO655505:IBR655505 ILK655505:ILN655505 IVG655505:IVJ655505 JFC655505:JFF655505 JOY655505:JPB655505 JYU655505:JYX655505 KIQ655505:KIT655505 KSM655505:KSP655505 LCI655505:LCL655505 LME655505:LMH655505 LWA655505:LWD655505 MFW655505:MFZ655505 MPS655505:MPV655505 MZO655505:MZR655505 NJK655505:NJN655505 NTG655505:NTJ655505 ODC655505:ODF655505 OMY655505:ONB655505 OWU655505:OWX655505 PGQ655505:PGT655505 PQM655505:PQP655505 QAI655505:QAL655505 QKE655505:QKH655505 QUA655505:QUD655505 RDW655505:RDZ655505 RNS655505:RNV655505 RXO655505:RXR655505 SHK655505:SHN655505 SRG655505:SRJ655505 TBC655505:TBF655505 TKY655505:TLB655505 TUU655505:TUX655505 UEQ655505:UET655505 UOM655505:UOP655505 UYI655505:UYL655505 VIE655505:VIH655505 VSA655505:VSD655505 WBW655505:WBZ655505 WLS655505:WLV655505 WVO655505:WVR655505 G721041:J721041 JC721041:JF721041 SY721041:TB721041 ACU721041:ACX721041 AMQ721041:AMT721041 AWM721041:AWP721041 BGI721041:BGL721041 BQE721041:BQH721041 CAA721041:CAD721041 CJW721041:CJZ721041 CTS721041:CTV721041 DDO721041:DDR721041 DNK721041:DNN721041 DXG721041:DXJ721041 EHC721041:EHF721041 EQY721041:ERB721041 FAU721041:FAX721041 FKQ721041:FKT721041 FUM721041:FUP721041 GEI721041:GEL721041 GOE721041:GOH721041 GYA721041:GYD721041 HHW721041:HHZ721041 HRS721041:HRV721041 IBO721041:IBR721041 ILK721041:ILN721041 IVG721041:IVJ721041 JFC721041:JFF721041 JOY721041:JPB721041 JYU721041:JYX721041 KIQ721041:KIT721041 KSM721041:KSP721041 LCI721041:LCL721041 LME721041:LMH721041 LWA721041:LWD721041 MFW721041:MFZ721041 MPS721041:MPV721041 MZO721041:MZR721041 NJK721041:NJN721041 NTG721041:NTJ721041 ODC721041:ODF721041 OMY721041:ONB721041 OWU721041:OWX721041 PGQ721041:PGT721041 PQM721041:PQP721041 QAI721041:QAL721041 QKE721041:QKH721041 QUA721041:QUD721041 RDW721041:RDZ721041 RNS721041:RNV721041 RXO721041:RXR721041 SHK721041:SHN721041 SRG721041:SRJ721041 TBC721041:TBF721041 TKY721041:TLB721041 TUU721041:TUX721041 UEQ721041:UET721041 UOM721041:UOP721041 UYI721041:UYL721041 VIE721041:VIH721041 VSA721041:VSD721041 WBW721041:WBZ721041 WLS721041:WLV721041 WVO721041:WVR721041 G786577:J786577 JC786577:JF786577 SY786577:TB786577 ACU786577:ACX786577 AMQ786577:AMT786577 AWM786577:AWP786577 BGI786577:BGL786577 BQE786577:BQH786577 CAA786577:CAD786577 CJW786577:CJZ786577 CTS786577:CTV786577 DDO786577:DDR786577 DNK786577:DNN786577 DXG786577:DXJ786577 EHC786577:EHF786577 EQY786577:ERB786577 FAU786577:FAX786577 FKQ786577:FKT786577 FUM786577:FUP786577 GEI786577:GEL786577 GOE786577:GOH786577 GYA786577:GYD786577 HHW786577:HHZ786577 HRS786577:HRV786577 IBO786577:IBR786577 ILK786577:ILN786577 IVG786577:IVJ786577 JFC786577:JFF786577 JOY786577:JPB786577 JYU786577:JYX786577 KIQ786577:KIT786577 KSM786577:KSP786577 LCI786577:LCL786577 LME786577:LMH786577 LWA786577:LWD786577 MFW786577:MFZ786577 MPS786577:MPV786577 MZO786577:MZR786577 NJK786577:NJN786577 NTG786577:NTJ786577 ODC786577:ODF786577 OMY786577:ONB786577 OWU786577:OWX786577 PGQ786577:PGT786577 PQM786577:PQP786577 QAI786577:QAL786577 QKE786577:QKH786577 QUA786577:QUD786577 RDW786577:RDZ786577 RNS786577:RNV786577 RXO786577:RXR786577 SHK786577:SHN786577 SRG786577:SRJ786577 TBC786577:TBF786577 TKY786577:TLB786577 TUU786577:TUX786577 UEQ786577:UET786577 UOM786577:UOP786577 UYI786577:UYL786577 VIE786577:VIH786577 VSA786577:VSD786577 WBW786577:WBZ786577 WLS786577:WLV786577 WVO786577:WVR786577 G852113:J852113 JC852113:JF852113 SY852113:TB852113 ACU852113:ACX852113 AMQ852113:AMT852113 AWM852113:AWP852113 BGI852113:BGL852113 BQE852113:BQH852113 CAA852113:CAD852113 CJW852113:CJZ852113 CTS852113:CTV852113 DDO852113:DDR852113 DNK852113:DNN852113 DXG852113:DXJ852113 EHC852113:EHF852113 EQY852113:ERB852113 FAU852113:FAX852113 FKQ852113:FKT852113 FUM852113:FUP852113 GEI852113:GEL852113 GOE852113:GOH852113 GYA852113:GYD852113 HHW852113:HHZ852113 HRS852113:HRV852113 IBO852113:IBR852113 ILK852113:ILN852113 IVG852113:IVJ852113 JFC852113:JFF852113 JOY852113:JPB852113 JYU852113:JYX852113 KIQ852113:KIT852113 KSM852113:KSP852113 LCI852113:LCL852113 LME852113:LMH852113 LWA852113:LWD852113 MFW852113:MFZ852113 MPS852113:MPV852113 MZO852113:MZR852113 NJK852113:NJN852113 NTG852113:NTJ852113 ODC852113:ODF852113 OMY852113:ONB852113 OWU852113:OWX852113 PGQ852113:PGT852113 PQM852113:PQP852113 QAI852113:QAL852113 QKE852113:QKH852113 QUA852113:QUD852113 RDW852113:RDZ852113 RNS852113:RNV852113 RXO852113:RXR852113 SHK852113:SHN852113 SRG852113:SRJ852113 TBC852113:TBF852113 TKY852113:TLB852113 TUU852113:TUX852113 UEQ852113:UET852113 UOM852113:UOP852113 UYI852113:UYL852113 VIE852113:VIH852113 VSA852113:VSD852113 WBW852113:WBZ852113 WLS852113:WLV852113 WVO852113:WVR852113 G917649:J917649 JC917649:JF917649 SY917649:TB917649 ACU917649:ACX917649 AMQ917649:AMT917649 AWM917649:AWP917649 BGI917649:BGL917649 BQE917649:BQH917649 CAA917649:CAD917649 CJW917649:CJZ917649 CTS917649:CTV917649 DDO917649:DDR917649 DNK917649:DNN917649 DXG917649:DXJ917649 EHC917649:EHF917649 EQY917649:ERB917649 FAU917649:FAX917649 FKQ917649:FKT917649 FUM917649:FUP917649 GEI917649:GEL917649 GOE917649:GOH917649 GYA917649:GYD917649 HHW917649:HHZ917649 HRS917649:HRV917649 IBO917649:IBR917649 ILK917649:ILN917649 IVG917649:IVJ917649 JFC917649:JFF917649 JOY917649:JPB917649 JYU917649:JYX917649 KIQ917649:KIT917649 KSM917649:KSP917649 LCI917649:LCL917649 LME917649:LMH917649 LWA917649:LWD917649 MFW917649:MFZ917649 MPS917649:MPV917649 MZO917649:MZR917649 NJK917649:NJN917649 NTG917649:NTJ917649 ODC917649:ODF917649 OMY917649:ONB917649 OWU917649:OWX917649 PGQ917649:PGT917649 PQM917649:PQP917649 QAI917649:QAL917649 QKE917649:QKH917649 QUA917649:QUD917649 RDW917649:RDZ917649 RNS917649:RNV917649 RXO917649:RXR917649 SHK917649:SHN917649 SRG917649:SRJ917649 TBC917649:TBF917649 TKY917649:TLB917649 TUU917649:TUX917649 UEQ917649:UET917649 UOM917649:UOP917649 UYI917649:UYL917649 VIE917649:VIH917649 VSA917649:VSD917649 WBW917649:WBZ917649 WLS917649:WLV917649 WVO917649:WVR917649 G983185:J983185 JC983185:JF983185 SY983185:TB983185 ACU983185:ACX983185 AMQ983185:AMT983185 AWM983185:AWP983185 BGI983185:BGL983185 BQE983185:BQH983185 CAA983185:CAD983185 CJW983185:CJZ983185 CTS983185:CTV983185 DDO983185:DDR983185 DNK983185:DNN983185 DXG983185:DXJ983185 EHC983185:EHF983185 EQY983185:ERB983185 FAU983185:FAX983185 FKQ983185:FKT983185 FUM983185:FUP983185 GEI983185:GEL983185 GOE983185:GOH983185 GYA983185:GYD983185 HHW983185:HHZ983185 HRS983185:HRV983185 IBO983185:IBR983185 ILK983185:ILN983185 IVG983185:IVJ983185 JFC983185:JFF983185 JOY983185:JPB983185 JYU983185:JYX983185 KIQ983185:KIT983185 KSM983185:KSP983185 LCI983185:LCL983185 LME983185:LMH983185 LWA983185:LWD983185 MFW983185:MFZ983185 MPS983185:MPV983185 MZO983185:MZR983185 NJK983185:NJN983185 NTG983185:NTJ983185 ODC983185:ODF983185 OMY983185:ONB983185 OWU983185:OWX983185 PGQ983185:PGT983185 PQM983185:PQP983185 QAI983185:QAL983185 QKE983185:QKH983185 QUA983185:QUD983185 RDW983185:RDZ983185 RNS983185:RNV983185 RXO983185:RXR983185 SHK983185:SHN983185 SRG983185:SRJ983185 TBC983185:TBF983185 TKY983185:TLB983185 TUU983185:TUX983185 UEQ983185:UET983185 UOM983185:UOP983185 UYI983185:UYL983185 VIE983185:VIH983185 VSA983185:VSD983185 WBW983185:WBZ983185 WLS983185:WLV983185 WVO983185:WVR983185 G65675:J65676 JC65675:JF65676 SY65675:TB65676 ACU65675:ACX65676 AMQ65675:AMT65676 AWM65675:AWP65676 BGI65675:BGL65676 BQE65675:BQH65676 CAA65675:CAD65676 CJW65675:CJZ65676 CTS65675:CTV65676 DDO65675:DDR65676 DNK65675:DNN65676 DXG65675:DXJ65676 EHC65675:EHF65676 EQY65675:ERB65676 FAU65675:FAX65676 FKQ65675:FKT65676 FUM65675:FUP65676 GEI65675:GEL65676 GOE65675:GOH65676 GYA65675:GYD65676 HHW65675:HHZ65676 HRS65675:HRV65676 IBO65675:IBR65676 ILK65675:ILN65676 IVG65675:IVJ65676 JFC65675:JFF65676 JOY65675:JPB65676 JYU65675:JYX65676 KIQ65675:KIT65676 KSM65675:KSP65676 LCI65675:LCL65676 LME65675:LMH65676 LWA65675:LWD65676 MFW65675:MFZ65676 MPS65675:MPV65676 MZO65675:MZR65676 NJK65675:NJN65676 NTG65675:NTJ65676 ODC65675:ODF65676 OMY65675:ONB65676 OWU65675:OWX65676 PGQ65675:PGT65676 PQM65675:PQP65676 QAI65675:QAL65676 QKE65675:QKH65676 QUA65675:QUD65676 RDW65675:RDZ65676 RNS65675:RNV65676 RXO65675:RXR65676 SHK65675:SHN65676 SRG65675:SRJ65676 TBC65675:TBF65676 TKY65675:TLB65676 TUU65675:TUX65676 UEQ65675:UET65676 UOM65675:UOP65676 UYI65675:UYL65676 VIE65675:VIH65676 VSA65675:VSD65676 WBW65675:WBZ65676 WLS65675:WLV65676 WVO65675:WVR65676 G131211:J131212 JC131211:JF131212 SY131211:TB131212 ACU131211:ACX131212 AMQ131211:AMT131212 AWM131211:AWP131212 BGI131211:BGL131212 BQE131211:BQH131212 CAA131211:CAD131212 CJW131211:CJZ131212 CTS131211:CTV131212 DDO131211:DDR131212 DNK131211:DNN131212 DXG131211:DXJ131212 EHC131211:EHF131212 EQY131211:ERB131212 FAU131211:FAX131212 FKQ131211:FKT131212 FUM131211:FUP131212 GEI131211:GEL131212 GOE131211:GOH131212 GYA131211:GYD131212 HHW131211:HHZ131212 HRS131211:HRV131212 IBO131211:IBR131212 ILK131211:ILN131212 IVG131211:IVJ131212 JFC131211:JFF131212 JOY131211:JPB131212 JYU131211:JYX131212 KIQ131211:KIT131212 KSM131211:KSP131212 LCI131211:LCL131212 LME131211:LMH131212 LWA131211:LWD131212 MFW131211:MFZ131212 MPS131211:MPV131212 MZO131211:MZR131212 NJK131211:NJN131212 NTG131211:NTJ131212 ODC131211:ODF131212 OMY131211:ONB131212 OWU131211:OWX131212 PGQ131211:PGT131212 PQM131211:PQP131212 QAI131211:QAL131212 QKE131211:QKH131212 QUA131211:QUD131212 RDW131211:RDZ131212 RNS131211:RNV131212 RXO131211:RXR131212 SHK131211:SHN131212 SRG131211:SRJ131212 TBC131211:TBF131212 TKY131211:TLB131212 TUU131211:TUX131212 UEQ131211:UET131212 UOM131211:UOP131212 UYI131211:UYL131212 VIE131211:VIH131212 VSA131211:VSD131212 WBW131211:WBZ131212 WLS131211:WLV131212 WVO131211:WVR131212 G196747:J196748 JC196747:JF196748 SY196747:TB196748 ACU196747:ACX196748 AMQ196747:AMT196748 AWM196747:AWP196748 BGI196747:BGL196748 BQE196747:BQH196748 CAA196747:CAD196748 CJW196747:CJZ196748 CTS196747:CTV196748 DDO196747:DDR196748 DNK196747:DNN196748 DXG196747:DXJ196748 EHC196747:EHF196748 EQY196747:ERB196748 FAU196747:FAX196748 FKQ196747:FKT196748 FUM196747:FUP196748 GEI196747:GEL196748 GOE196747:GOH196748 GYA196747:GYD196748 HHW196747:HHZ196748 HRS196747:HRV196748 IBO196747:IBR196748 ILK196747:ILN196748 IVG196747:IVJ196748 JFC196747:JFF196748 JOY196747:JPB196748 JYU196747:JYX196748 KIQ196747:KIT196748 KSM196747:KSP196748 LCI196747:LCL196748 LME196747:LMH196748 LWA196747:LWD196748 MFW196747:MFZ196748 MPS196747:MPV196748 MZO196747:MZR196748 NJK196747:NJN196748 NTG196747:NTJ196748 ODC196747:ODF196748 OMY196747:ONB196748 OWU196747:OWX196748 PGQ196747:PGT196748 PQM196747:PQP196748 QAI196747:QAL196748 QKE196747:QKH196748 QUA196747:QUD196748 RDW196747:RDZ196748 RNS196747:RNV196748 RXO196747:RXR196748 SHK196747:SHN196748 SRG196747:SRJ196748 TBC196747:TBF196748 TKY196747:TLB196748 TUU196747:TUX196748 UEQ196747:UET196748 UOM196747:UOP196748 UYI196747:UYL196748 VIE196747:VIH196748 VSA196747:VSD196748 WBW196747:WBZ196748 WLS196747:WLV196748 WVO196747:WVR196748 G262283:J262284 JC262283:JF262284 SY262283:TB262284 ACU262283:ACX262284 AMQ262283:AMT262284 AWM262283:AWP262284 BGI262283:BGL262284 BQE262283:BQH262284 CAA262283:CAD262284 CJW262283:CJZ262284 CTS262283:CTV262284 DDO262283:DDR262284 DNK262283:DNN262284 DXG262283:DXJ262284 EHC262283:EHF262284 EQY262283:ERB262284 FAU262283:FAX262284 FKQ262283:FKT262284 FUM262283:FUP262284 GEI262283:GEL262284 GOE262283:GOH262284 GYA262283:GYD262284 HHW262283:HHZ262284 HRS262283:HRV262284 IBO262283:IBR262284 ILK262283:ILN262284 IVG262283:IVJ262284 JFC262283:JFF262284 JOY262283:JPB262284 JYU262283:JYX262284 KIQ262283:KIT262284 KSM262283:KSP262284 LCI262283:LCL262284 LME262283:LMH262284 LWA262283:LWD262284 MFW262283:MFZ262284 MPS262283:MPV262284 MZO262283:MZR262284 NJK262283:NJN262284 NTG262283:NTJ262284 ODC262283:ODF262284 OMY262283:ONB262284 OWU262283:OWX262284 PGQ262283:PGT262284 PQM262283:PQP262284 QAI262283:QAL262284 QKE262283:QKH262284 QUA262283:QUD262284 RDW262283:RDZ262284 RNS262283:RNV262284 RXO262283:RXR262284 SHK262283:SHN262284 SRG262283:SRJ262284 TBC262283:TBF262284 TKY262283:TLB262284 TUU262283:TUX262284 UEQ262283:UET262284 UOM262283:UOP262284 UYI262283:UYL262284 VIE262283:VIH262284 VSA262283:VSD262284 WBW262283:WBZ262284 WLS262283:WLV262284 WVO262283:WVR262284 G327819:J327820 JC327819:JF327820 SY327819:TB327820 ACU327819:ACX327820 AMQ327819:AMT327820 AWM327819:AWP327820 BGI327819:BGL327820 BQE327819:BQH327820 CAA327819:CAD327820 CJW327819:CJZ327820 CTS327819:CTV327820 DDO327819:DDR327820 DNK327819:DNN327820 DXG327819:DXJ327820 EHC327819:EHF327820 EQY327819:ERB327820 FAU327819:FAX327820 FKQ327819:FKT327820 FUM327819:FUP327820 GEI327819:GEL327820 GOE327819:GOH327820 GYA327819:GYD327820 HHW327819:HHZ327820 HRS327819:HRV327820 IBO327819:IBR327820 ILK327819:ILN327820 IVG327819:IVJ327820 JFC327819:JFF327820 JOY327819:JPB327820 JYU327819:JYX327820 KIQ327819:KIT327820 KSM327819:KSP327820 LCI327819:LCL327820 LME327819:LMH327820 LWA327819:LWD327820 MFW327819:MFZ327820 MPS327819:MPV327820 MZO327819:MZR327820 NJK327819:NJN327820 NTG327819:NTJ327820 ODC327819:ODF327820 OMY327819:ONB327820 OWU327819:OWX327820 PGQ327819:PGT327820 PQM327819:PQP327820 QAI327819:QAL327820 QKE327819:QKH327820 QUA327819:QUD327820 RDW327819:RDZ327820 RNS327819:RNV327820 RXO327819:RXR327820 SHK327819:SHN327820 SRG327819:SRJ327820 TBC327819:TBF327820 TKY327819:TLB327820 TUU327819:TUX327820 UEQ327819:UET327820 UOM327819:UOP327820 UYI327819:UYL327820 VIE327819:VIH327820 VSA327819:VSD327820 WBW327819:WBZ327820 WLS327819:WLV327820 WVO327819:WVR327820 G393355:J393356 JC393355:JF393356 SY393355:TB393356 ACU393355:ACX393356 AMQ393355:AMT393356 AWM393355:AWP393356 BGI393355:BGL393356 BQE393355:BQH393356 CAA393355:CAD393356 CJW393355:CJZ393356 CTS393355:CTV393356 DDO393355:DDR393356 DNK393355:DNN393356 DXG393355:DXJ393356 EHC393355:EHF393356 EQY393355:ERB393356 FAU393355:FAX393356 FKQ393355:FKT393356 FUM393355:FUP393356 GEI393355:GEL393356 GOE393355:GOH393356 GYA393355:GYD393356 HHW393355:HHZ393356 HRS393355:HRV393356 IBO393355:IBR393356 ILK393355:ILN393356 IVG393355:IVJ393356 JFC393355:JFF393356 JOY393355:JPB393356 JYU393355:JYX393356 KIQ393355:KIT393356 KSM393355:KSP393356 LCI393355:LCL393356 LME393355:LMH393356 LWA393355:LWD393356 MFW393355:MFZ393356 MPS393355:MPV393356 MZO393355:MZR393356 NJK393355:NJN393356 NTG393355:NTJ393356 ODC393355:ODF393356 OMY393355:ONB393356 OWU393355:OWX393356 PGQ393355:PGT393356 PQM393355:PQP393356 QAI393355:QAL393356 QKE393355:QKH393356 QUA393355:QUD393356 RDW393355:RDZ393356 RNS393355:RNV393356 RXO393355:RXR393356 SHK393355:SHN393356 SRG393355:SRJ393356 TBC393355:TBF393356 TKY393355:TLB393356 TUU393355:TUX393356 UEQ393355:UET393356 UOM393355:UOP393356 UYI393355:UYL393356 VIE393355:VIH393356 VSA393355:VSD393356 WBW393355:WBZ393356 WLS393355:WLV393356 WVO393355:WVR393356 G458891:J458892 JC458891:JF458892 SY458891:TB458892 ACU458891:ACX458892 AMQ458891:AMT458892 AWM458891:AWP458892 BGI458891:BGL458892 BQE458891:BQH458892 CAA458891:CAD458892 CJW458891:CJZ458892 CTS458891:CTV458892 DDO458891:DDR458892 DNK458891:DNN458892 DXG458891:DXJ458892 EHC458891:EHF458892 EQY458891:ERB458892 FAU458891:FAX458892 FKQ458891:FKT458892 FUM458891:FUP458892 GEI458891:GEL458892 GOE458891:GOH458892 GYA458891:GYD458892 HHW458891:HHZ458892 HRS458891:HRV458892 IBO458891:IBR458892 ILK458891:ILN458892 IVG458891:IVJ458892 JFC458891:JFF458892 JOY458891:JPB458892 JYU458891:JYX458892 KIQ458891:KIT458892 KSM458891:KSP458892 LCI458891:LCL458892 LME458891:LMH458892 LWA458891:LWD458892 MFW458891:MFZ458892 MPS458891:MPV458892 MZO458891:MZR458892 NJK458891:NJN458892 NTG458891:NTJ458892 ODC458891:ODF458892 OMY458891:ONB458892 OWU458891:OWX458892 PGQ458891:PGT458892 PQM458891:PQP458892 QAI458891:QAL458892 QKE458891:QKH458892 QUA458891:QUD458892 RDW458891:RDZ458892 RNS458891:RNV458892 RXO458891:RXR458892 SHK458891:SHN458892 SRG458891:SRJ458892 TBC458891:TBF458892 TKY458891:TLB458892 TUU458891:TUX458892 UEQ458891:UET458892 UOM458891:UOP458892 UYI458891:UYL458892 VIE458891:VIH458892 VSA458891:VSD458892 WBW458891:WBZ458892 WLS458891:WLV458892 WVO458891:WVR458892 G524427:J524428 JC524427:JF524428 SY524427:TB524428 ACU524427:ACX524428 AMQ524427:AMT524428 AWM524427:AWP524428 BGI524427:BGL524428 BQE524427:BQH524428 CAA524427:CAD524428 CJW524427:CJZ524428 CTS524427:CTV524428 DDO524427:DDR524428 DNK524427:DNN524428 DXG524427:DXJ524428 EHC524427:EHF524428 EQY524427:ERB524428 FAU524427:FAX524428 FKQ524427:FKT524428 FUM524427:FUP524428 GEI524427:GEL524428 GOE524427:GOH524428 GYA524427:GYD524428 HHW524427:HHZ524428 HRS524427:HRV524428 IBO524427:IBR524428 ILK524427:ILN524428 IVG524427:IVJ524428 JFC524427:JFF524428 JOY524427:JPB524428 JYU524427:JYX524428 KIQ524427:KIT524428 KSM524427:KSP524428 LCI524427:LCL524428 LME524427:LMH524428 LWA524427:LWD524428 MFW524427:MFZ524428 MPS524427:MPV524428 MZO524427:MZR524428 NJK524427:NJN524428 NTG524427:NTJ524428 ODC524427:ODF524428 OMY524427:ONB524428 OWU524427:OWX524428 PGQ524427:PGT524428 PQM524427:PQP524428 QAI524427:QAL524428 QKE524427:QKH524428 QUA524427:QUD524428 RDW524427:RDZ524428 RNS524427:RNV524428 RXO524427:RXR524428 SHK524427:SHN524428 SRG524427:SRJ524428 TBC524427:TBF524428 TKY524427:TLB524428 TUU524427:TUX524428 UEQ524427:UET524428 UOM524427:UOP524428 UYI524427:UYL524428 VIE524427:VIH524428 VSA524427:VSD524428 WBW524427:WBZ524428 WLS524427:WLV524428 WVO524427:WVR524428 G589963:J589964 JC589963:JF589964 SY589963:TB589964 ACU589963:ACX589964 AMQ589963:AMT589964 AWM589963:AWP589964 BGI589963:BGL589964 BQE589963:BQH589964 CAA589963:CAD589964 CJW589963:CJZ589964 CTS589963:CTV589964 DDO589963:DDR589964 DNK589963:DNN589964 DXG589963:DXJ589964 EHC589963:EHF589964 EQY589963:ERB589964 FAU589963:FAX589964 FKQ589963:FKT589964 FUM589963:FUP589964 GEI589963:GEL589964 GOE589963:GOH589964 GYA589963:GYD589964 HHW589963:HHZ589964 HRS589963:HRV589964 IBO589963:IBR589964 ILK589963:ILN589964 IVG589963:IVJ589964 JFC589963:JFF589964 JOY589963:JPB589964 JYU589963:JYX589964 KIQ589963:KIT589964 KSM589963:KSP589964 LCI589963:LCL589964 LME589963:LMH589964 LWA589963:LWD589964 MFW589963:MFZ589964 MPS589963:MPV589964 MZO589963:MZR589964 NJK589963:NJN589964 NTG589963:NTJ589964 ODC589963:ODF589964 OMY589963:ONB589964 OWU589963:OWX589964 PGQ589963:PGT589964 PQM589963:PQP589964 QAI589963:QAL589964 QKE589963:QKH589964 QUA589963:QUD589964 RDW589963:RDZ589964 RNS589963:RNV589964 RXO589963:RXR589964 SHK589963:SHN589964 SRG589963:SRJ589964 TBC589963:TBF589964 TKY589963:TLB589964 TUU589963:TUX589964 UEQ589963:UET589964 UOM589963:UOP589964 UYI589963:UYL589964 VIE589963:VIH589964 VSA589963:VSD589964 WBW589963:WBZ589964 WLS589963:WLV589964 WVO589963:WVR589964 G655499:J655500 JC655499:JF655500 SY655499:TB655500 ACU655499:ACX655500 AMQ655499:AMT655500 AWM655499:AWP655500 BGI655499:BGL655500 BQE655499:BQH655500 CAA655499:CAD655500 CJW655499:CJZ655500 CTS655499:CTV655500 DDO655499:DDR655500 DNK655499:DNN655500 DXG655499:DXJ655500 EHC655499:EHF655500 EQY655499:ERB655500 FAU655499:FAX655500 FKQ655499:FKT655500 FUM655499:FUP655500 GEI655499:GEL655500 GOE655499:GOH655500 GYA655499:GYD655500 HHW655499:HHZ655500 HRS655499:HRV655500 IBO655499:IBR655500 ILK655499:ILN655500 IVG655499:IVJ655500 JFC655499:JFF655500 JOY655499:JPB655500 JYU655499:JYX655500 KIQ655499:KIT655500 KSM655499:KSP655500 LCI655499:LCL655500 LME655499:LMH655500 LWA655499:LWD655500 MFW655499:MFZ655500 MPS655499:MPV655500 MZO655499:MZR655500 NJK655499:NJN655500 NTG655499:NTJ655500 ODC655499:ODF655500 OMY655499:ONB655500 OWU655499:OWX655500 PGQ655499:PGT655500 PQM655499:PQP655500 QAI655499:QAL655500 QKE655499:QKH655500 QUA655499:QUD655500 RDW655499:RDZ655500 RNS655499:RNV655500 RXO655499:RXR655500 SHK655499:SHN655500 SRG655499:SRJ655500 TBC655499:TBF655500 TKY655499:TLB655500 TUU655499:TUX655500 UEQ655499:UET655500 UOM655499:UOP655500 UYI655499:UYL655500 VIE655499:VIH655500 VSA655499:VSD655500 WBW655499:WBZ655500 WLS655499:WLV655500 WVO655499:WVR655500 G721035:J721036 JC721035:JF721036 SY721035:TB721036 ACU721035:ACX721036 AMQ721035:AMT721036 AWM721035:AWP721036 BGI721035:BGL721036 BQE721035:BQH721036 CAA721035:CAD721036 CJW721035:CJZ721036 CTS721035:CTV721036 DDO721035:DDR721036 DNK721035:DNN721036 DXG721035:DXJ721036 EHC721035:EHF721036 EQY721035:ERB721036 FAU721035:FAX721036 FKQ721035:FKT721036 FUM721035:FUP721036 GEI721035:GEL721036 GOE721035:GOH721036 GYA721035:GYD721036 HHW721035:HHZ721036 HRS721035:HRV721036 IBO721035:IBR721036 ILK721035:ILN721036 IVG721035:IVJ721036 JFC721035:JFF721036 JOY721035:JPB721036 JYU721035:JYX721036 KIQ721035:KIT721036 KSM721035:KSP721036 LCI721035:LCL721036 LME721035:LMH721036 LWA721035:LWD721036 MFW721035:MFZ721036 MPS721035:MPV721036 MZO721035:MZR721036 NJK721035:NJN721036 NTG721035:NTJ721036 ODC721035:ODF721036 OMY721035:ONB721036 OWU721035:OWX721036 PGQ721035:PGT721036 PQM721035:PQP721036 QAI721035:QAL721036 QKE721035:QKH721036 QUA721035:QUD721036 RDW721035:RDZ721036 RNS721035:RNV721036 RXO721035:RXR721036 SHK721035:SHN721036 SRG721035:SRJ721036 TBC721035:TBF721036 TKY721035:TLB721036 TUU721035:TUX721036 UEQ721035:UET721036 UOM721035:UOP721036 UYI721035:UYL721036 VIE721035:VIH721036 VSA721035:VSD721036 WBW721035:WBZ721036 WLS721035:WLV721036 WVO721035:WVR721036 G786571:J786572 JC786571:JF786572 SY786571:TB786572 ACU786571:ACX786572 AMQ786571:AMT786572 AWM786571:AWP786572 BGI786571:BGL786572 BQE786571:BQH786572 CAA786571:CAD786572 CJW786571:CJZ786572 CTS786571:CTV786572 DDO786571:DDR786572 DNK786571:DNN786572 DXG786571:DXJ786572 EHC786571:EHF786572 EQY786571:ERB786572 FAU786571:FAX786572 FKQ786571:FKT786572 FUM786571:FUP786572 GEI786571:GEL786572 GOE786571:GOH786572 GYA786571:GYD786572 HHW786571:HHZ786572 HRS786571:HRV786572 IBO786571:IBR786572 ILK786571:ILN786572 IVG786571:IVJ786572 JFC786571:JFF786572 JOY786571:JPB786572 JYU786571:JYX786572 KIQ786571:KIT786572 KSM786571:KSP786572 LCI786571:LCL786572 LME786571:LMH786572 LWA786571:LWD786572 MFW786571:MFZ786572 MPS786571:MPV786572 MZO786571:MZR786572 NJK786571:NJN786572 NTG786571:NTJ786572 ODC786571:ODF786572 OMY786571:ONB786572 OWU786571:OWX786572 PGQ786571:PGT786572 PQM786571:PQP786572 QAI786571:QAL786572 QKE786571:QKH786572 QUA786571:QUD786572 RDW786571:RDZ786572 RNS786571:RNV786572 RXO786571:RXR786572 SHK786571:SHN786572 SRG786571:SRJ786572 TBC786571:TBF786572 TKY786571:TLB786572 TUU786571:TUX786572 UEQ786571:UET786572 UOM786571:UOP786572 UYI786571:UYL786572 VIE786571:VIH786572 VSA786571:VSD786572 WBW786571:WBZ786572 WLS786571:WLV786572 WVO786571:WVR786572 G852107:J852108 JC852107:JF852108 SY852107:TB852108 ACU852107:ACX852108 AMQ852107:AMT852108 AWM852107:AWP852108 BGI852107:BGL852108 BQE852107:BQH852108 CAA852107:CAD852108 CJW852107:CJZ852108 CTS852107:CTV852108 DDO852107:DDR852108 DNK852107:DNN852108 DXG852107:DXJ852108 EHC852107:EHF852108 EQY852107:ERB852108 FAU852107:FAX852108 FKQ852107:FKT852108 FUM852107:FUP852108 GEI852107:GEL852108 GOE852107:GOH852108 GYA852107:GYD852108 HHW852107:HHZ852108 HRS852107:HRV852108 IBO852107:IBR852108 ILK852107:ILN852108 IVG852107:IVJ852108 JFC852107:JFF852108 JOY852107:JPB852108 JYU852107:JYX852108 KIQ852107:KIT852108 KSM852107:KSP852108 LCI852107:LCL852108 LME852107:LMH852108 LWA852107:LWD852108 MFW852107:MFZ852108 MPS852107:MPV852108 MZO852107:MZR852108 NJK852107:NJN852108 NTG852107:NTJ852108 ODC852107:ODF852108 OMY852107:ONB852108 OWU852107:OWX852108 PGQ852107:PGT852108 PQM852107:PQP852108 QAI852107:QAL852108 QKE852107:QKH852108 QUA852107:QUD852108 RDW852107:RDZ852108 RNS852107:RNV852108 RXO852107:RXR852108 SHK852107:SHN852108 SRG852107:SRJ852108 TBC852107:TBF852108 TKY852107:TLB852108 TUU852107:TUX852108 UEQ852107:UET852108 UOM852107:UOP852108 UYI852107:UYL852108 VIE852107:VIH852108 VSA852107:VSD852108 WBW852107:WBZ852108 WLS852107:WLV852108 WVO852107:WVR852108 G917643:J917644 JC917643:JF917644 SY917643:TB917644 ACU917643:ACX917644 AMQ917643:AMT917644 AWM917643:AWP917644 BGI917643:BGL917644 BQE917643:BQH917644 CAA917643:CAD917644 CJW917643:CJZ917644 CTS917643:CTV917644 DDO917643:DDR917644 DNK917643:DNN917644 DXG917643:DXJ917644 EHC917643:EHF917644 EQY917643:ERB917644 FAU917643:FAX917644 FKQ917643:FKT917644 FUM917643:FUP917644 GEI917643:GEL917644 GOE917643:GOH917644 GYA917643:GYD917644 HHW917643:HHZ917644 HRS917643:HRV917644 IBO917643:IBR917644 ILK917643:ILN917644 IVG917643:IVJ917644 JFC917643:JFF917644 JOY917643:JPB917644 JYU917643:JYX917644 KIQ917643:KIT917644 KSM917643:KSP917644 LCI917643:LCL917644 LME917643:LMH917644 LWA917643:LWD917644 MFW917643:MFZ917644 MPS917643:MPV917644 MZO917643:MZR917644 NJK917643:NJN917644 NTG917643:NTJ917644 ODC917643:ODF917644 OMY917643:ONB917644 OWU917643:OWX917644 PGQ917643:PGT917644 PQM917643:PQP917644 QAI917643:QAL917644 QKE917643:QKH917644 QUA917643:QUD917644 RDW917643:RDZ917644 RNS917643:RNV917644 RXO917643:RXR917644 SHK917643:SHN917644 SRG917643:SRJ917644 TBC917643:TBF917644 TKY917643:TLB917644 TUU917643:TUX917644 UEQ917643:UET917644 UOM917643:UOP917644 UYI917643:UYL917644 VIE917643:VIH917644 VSA917643:VSD917644 WBW917643:WBZ917644 WLS917643:WLV917644 WVO917643:WVR917644 G983179:J983180 JC983179:JF983180 SY983179:TB983180 ACU983179:ACX983180 AMQ983179:AMT983180 AWM983179:AWP983180 BGI983179:BGL983180 BQE983179:BQH983180 CAA983179:CAD983180 CJW983179:CJZ983180 CTS983179:CTV983180 DDO983179:DDR983180 DNK983179:DNN983180 DXG983179:DXJ983180 EHC983179:EHF983180 EQY983179:ERB983180 FAU983179:FAX983180 FKQ983179:FKT983180 FUM983179:FUP983180 GEI983179:GEL983180 GOE983179:GOH983180 GYA983179:GYD983180 HHW983179:HHZ983180 HRS983179:HRV983180 IBO983179:IBR983180 ILK983179:ILN983180 IVG983179:IVJ983180 JFC983179:JFF983180 JOY983179:JPB983180 JYU983179:JYX983180 KIQ983179:KIT983180 KSM983179:KSP983180 LCI983179:LCL983180 LME983179:LMH983180 LWA983179:LWD983180 MFW983179:MFZ983180 MPS983179:MPV983180 MZO983179:MZR983180 NJK983179:NJN983180 NTG983179:NTJ983180 ODC983179:ODF983180 OMY983179:ONB983180 OWU983179:OWX983180 PGQ983179:PGT983180 PQM983179:PQP983180 QAI983179:QAL983180 QKE983179:QKH983180 QUA983179:QUD983180 RDW983179:RDZ983180 RNS983179:RNV983180 RXO983179:RXR983180 SHK983179:SHN983180 SRG983179:SRJ983180 TBC983179:TBF983180 TKY983179:TLB983180 TUU983179:TUX983180 UEQ983179:UET983180 UOM983179:UOP983180 UYI983179:UYL983180 VIE983179:VIH983180 VSA983179:VSD983180 WBW983179:WBZ983180 WLS983179:WLV983180 WVO983179:WVR983180 G65645:J65646 JC65645:JF65646 SY65645:TB65646 ACU65645:ACX65646 AMQ65645:AMT65646 AWM65645:AWP65646 BGI65645:BGL65646 BQE65645:BQH65646 CAA65645:CAD65646 CJW65645:CJZ65646 CTS65645:CTV65646 DDO65645:DDR65646 DNK65645:DNN65646 DXG65645:DXJ65646 EHC65645:EHF65646 EQY65645:ERB65646 FAU65645:FAX65646 FKQ65645:FKT65646 FUM65645:FUP65646 GEI65645:GEL65646 GOE65645:GOH65646 GYA65645:GYD65646 HHW65645:HHZ65646 HRS65645:HRV65646 IBO65645:IBR65646 ILK65645:ILN65646 IVG65645:IVJ65646 JFC65645:JFF65646 JOY65645:JPB65646 JYU65645:JYX65646 KIQ65645:KIT65646 KSM65645:KSP65646 LCI65645:LCL65646 LME65645:LMH65646 LWA65645:LWD65646 MFW65645:MFZ65646 MPS65645:MPV65646 MZO65645:MZR65646 NJK65645:NJN65646 NTG65645:NTJ65646 ODC65645:ODF65646 OMY65645:ONB65646 OWU65645:OWX65646 PGQ65645:PGT65646 PQM65645:PQP65646 QAI65645:QAL65646 QKE65645:QKH65646 QUA65645:QUD65646 RDW65645:RDZ65646 RNS65645:RNV65646 RXO65645:RXR65646 SHK65645:SHN65646 SRG65645:SRJ65646 TBC65645:TBF65646 TKY65645:TLB65646 TUU65645:TUX65646 UEQ65645:UET65646 UOM65645:UOP65646 UYI65645:UYL65646 VIE65645:VIH65646 VSA65645:VSD65646 WBW65645:WBZ65646 WLS65645:WLV65646 WVO65645:WVR65646 G131181:J131182 JC131181:JF131182 SY131181:TB131182 ACU131181:ACX131182 AMQ131181:AMT131182 AWM131181:AWP131182 BGI131181:BGL131182 BQE131181:BQH131182 CAA131181:CAD131182 CJW131181:CJZ131182 CTS131181:CTV131182 DDO131181:DDR131182 DNK131181:DNN131182 DXG131181:DXJ131182 EHC131181:EHF131182 EQY131181:ERB131182 FAU131181:FAX131182 FKQ131181:FKT131182 FUM131181:FUP131182 GEI131181:GEL131182 GOE131181:GOH131182 GYA131181:GYD131182 HHW131181:HHZ131182 HRS131181:HRV131182 IBO131181:IBR131182 ILK131181:ILN131182 IVG131181:IVJ131182 JFC131181:JFF131182 JOY131181:JPB131182 JYU131181:JYX131182 KIQ131181:KIT131182 KSM131181:KSP131182 LCI131181:LCL131182 LME131181:LMH131182 LWA131181:LWD131182 MFW131181:MFZ131182 MPS131181:MPV131182 MZO131181:MZR131182 NJK131181:NJN131182 NTG131181:NTJ131182 ODC131181:ODF131182 OMY131181:ONB131182 OWU131181:OWX131182 PGQ131181:PGT131182 PQM131181:PQP131182 QAI131181:QAL131182 QKE131181:QKH131182 QUA131181:QUD131182 RDW131181:RDZ131182 RNS131181:RNV131182 RXO131181:RXR131182 SHK131181:SHN131182 SRG131181:SRJ131182 TBC131181:TBF131182 TKY131181:TLB131182 TUU131181:TUX131182 UEQ131181:UET131182 UOM131181:UOP131182 UYI131181:UYL131182 VIE131181:VIH131182 VSA131181:VSD131182 WBW131181:WBZ131182 WLS131181:WLV131182 WVO131181:WVR131182 G196717:J196718 JC196717:JF196718 SY196717:TB196718 ACU196717:ACX196718 AMQ196717:AMT196718 AWM196717:AWP196718 BGI196717:BGL196718 BQE196717:BQH196718 CAA196717:CAD196718 CJW196717:CJZ196718 CTS196717:CTV196718 DDO196717:DDR196718 DNK196717:DNN196718 DXG196717:DXJ196718 EHC196717:EHF196718 EQY196717:ERB196718 FAU196717:FAX196718 FKQ196717:FKT196718 FUM196717:FUP196718 GEI196717:GEL196718 GOE196717:GOH196718 GYA196717:GYD196718 HHW196717:HHZ196718 HRS196717:HRV196718 IBO196717:IBR196718 ILK196717:ILN196718 IVG196717:IVJ196718 JFC196717:JFF196718 JOY196717:JPB196718 JYU196717:JYX196718 KIQ196717:KIT196718 KSM196717:KSP196718 LCI196717:LCL196718 LME196717:LMH196718 LWA196717:LWD196718 MFW196717:MFZ196718 MPS196717:MPV196718 MZO196717:MZR196718 NJK196717:NJN196718 NTG196717:NTJ196718 ODC196717:ODF196718 OMY196717:ONB196718 OWU196717:OWX196718 PGQ196717:PGT196718 PQM196717:PQP196718 QAI196717:QAL196718 QKE196717:QKH196718 QUA196717:QUD196718 RDW196717:RDZ196718 RNS196717:RNV196718 RXO196717:RXR196718 SHK196717:SHN196718 SRG196717:SRJ196718 TBC196717:TBF196718 TKY196717:TLB196718 TUU196717:TUX196718 UEQ196717:UET196718 UOM196717:UOP196718 UYI196717:UYL196718 VIE196717:VIH196718 VSA196717:VSD196718 WBW196717:WBZ196718 WLS196717:WLV196718 WVO196717:WVR196718 G262253:J262254 JC262253:JF262254 SY262253:TB262254 ACU262253:ACX262254 AMQ262253:AMT262254 AWM262253:AWP262254 BGI262253:BGL262254 BQE262253:BQH262254 CAA262253:CAD262254 CJW262253:CJZ262254 CTS262253:CTV262254 DDO262253:DDR262254 DNK262253:DNN262254 DXG262253:DXJ262254 EHC262253:EHF262254 EQY262253:ERB262254 FAU262253:FAX262254 FKQ262253:FKT262254 FUM262253:FUP262254 GEI262253:GEL262254 GOE262253:GOH262254 GYA262253:GYD262254 HHW262253:HHZ262254 HRS262253:HRV262254 IBO262253:IBR262254 ILK262253:ILN262254 IVG262253:IVJ262254 JFC262253:JFF262254 JOY262253:JPB262254 JYU262253:JYX262254 KIQ262253:KIT262254 KSM262253:KSP262254 LCI262253:LCL262254 LME262253:LMH262254 LWA262253:LWD262254 MFW262253:MFZ262254 MPS262253:MPV262254 MZO262253:MZR262254 NJK262253:NJN262254 NTG262253:NTJ262254 ODC262253:ODF262254 OMY262253:ONB262254 OWU262253:OWX262254 PGQ262253:PGT262254 PQM262253:PQP262254 QAI262253:QAL262254 QKE262253:QKH262254 QUA262253:QUD262254 RDW262253:RDZ262254 RNS262253:RNV262254 RXO262253:RXR262254 SHK262253:SHN262254 SRG262253:SRJ262254 TBC262253:TBF262254 TKY262253:TLB262254 TUU262253:TUX262254 UEQ262253:UET262254 UOM262253:UOP262254 UYI262253:UYL262254 VIE262253:VIH262254 VSA262253:VSD262254 WBW262253:WBZ262254 WLS262253:WLV262254 WVO262253:WVR262254 G327789:J327790 JC327789:JF327790 SY327789:TB327790 ACU327789:ACX327790 AMQ327789:AMT327790 AWM327789:AWP327790 BGI327789:BGL327790 BQE327789:BQH327790 CAA327789:CAD327790 CJW327789:CJZ327790 CTS327789:CTV327790 DDO327789:DDR327790 DNK327789:DNN327790 DXG327789:DXJ327790 EHC327789:EHF327790 EQY327789:ERB327790 FAU327789:FAX327790 FKQ327789:FKT327790 FUM327789:FUP327790 GEI327789:GEL327790 GOE327789:GOH327790 GYA327789:GYD327790 HHW327789:HHZ327790 HRS327789:HRV327790 IBO327789:IBR327790 ILK327789:ILN327790 IVG327789:IVJ327790 JFC327789:JFF327790 JOY327789:JPB327790 JYU327789:JYX327790 KIQ327789:KIT327790 KSM327789:KSP327790 LCI327789:LCL327790 LME327789:LMH327790 LWA327789:LWD327790 MFW327789:MFZ327790 MPS327789:MPV327790 MZO327789:MZR327790 NJK327789:NJN327790 NTG327789:NTJ327790 ODC327789:ODF327790 OMY327789:ONB327790 OWU327789:OWX327790 PGQ327789:PGT327790 PQM327789:PQP327790 QAI327789:QAL327790 QKE327789:QKH327790 QUA327789:QUD327790 RDW327789:RDZ327790 RNS327789:RNV327790 RXO327789:RXR327790 SHK327789:SHN327790 SRG327789:SRJ327790 TBC327789:TBF327790 TKY327789:TLB327790 TUU327789:TUX327790 UEQ327789:UET327790 UOM327789:UOP327790 UYI327789:UYL327790 VIE327789:VIH327790 VSA327789:VSD327790 WBW327789:WBZ327790 WLS327789:WLV327790 WVO327789:WVR327790 G393325:J393326 JC393325:JF393326 SY393325:TB393326 ACU393325:ACX393326 AMQ393325:AMT393326 AWM393325:AWP393326 BGI393325:BGL393326 BQE393325:BQH393326 CAA393325:CAD393326 CJW393325:CJZ393326 CTS393325:CTV393326 DDO393325:DDR393326 DNK393325:DNN393326 DXG393325:DXJ393326 EHC393325:EHF393326 EQY393325:ERB393326 FAU393325:FAX393326 FKQ393325:FKT393326 FUM393325:FUP393326 GEI393325:GEL393326 GOE393325:GOH393326 GYA393325:GYD393326 HHW393325:HHZ393326 HRS393325:HRV393326 IBO393325:IBR393326 ILK393325:ILN393326 IVG393325:IVJ393326 JFC393325:JFF393326 JOY393325:JPB393326 JYU393325:JYX393326 KIQ393325:KIT393326 KSM393325:KSP393326 LCI393325:LCL393326 LME393325:LMH393326 LWA393325:LWD393326 MFW393325:MFZ393326 MPS393325:MPV393326 MZO393325:MZR393326 NJK393325:NJN393326 NTG393325:NTJ393326 ODC393325:ODF393326 OMY393325:ONB393326 OWU393325:OWX393326 PGQ393325:PGT393326 PQM393325:PQP393326 QAI393325:QAL393326 QKE393325:QKH393326 QUA393325:QUD393326 RDW393325:RDZ393326 RNS393325:RNV393326 RXO393325:RXR393326 SHK393325:SHN393326 SRG393325:SRJ393326 TBC393325:TBF393326 TKY393325:TLB393326 TUU393325:TUX393326 UEQ393325:UET393326 UOM393325:UOP393326 UYI393325:UYL393326 VIE393325:VIH393326 VSA393325:VSD393326 WBW393325:WBZ393326 WLS393325:WLV393326 WVO393325:WVR393326 G458861:J458862 JC458861:JF458862 SY458861:TB458862 ACU458861:ACX458862 AMQ458861:AMT458862 AWM458861:AWP458862 BGI458861:BGL458862 BQE458861:BQH458862 CAA458861:CAD458862 CJW458861:CJZ458862 CTS458861:CTV458862 DDO458861:DDR458862 DNK458861:DNN458862 DXG458861:DXJ458862 EHC458861:EHF458862 EQY458861:ERB458862 FAU458861:FAX458862 FKQ458861:FKT458862 FUM458861:FUP458862 GEI458861:GEL458862 GOE458861:GOH458862 GYA458861:GYD458862 HHW458861:HHZ458862 HRS458861:HRV458862 IBO458861:IBR458862 ILK458861:ILN458862 IVG458861:IVJ458862 JFC458861:JFF458862 JOY458861:JPB458862 JYU458861:JYX458862 KIQ458861:KIT458862 KSM458861:KSP458862 LCI458861:LCL458862 LME458861:LMH458862 LWA458861:LWD458862 MFW458861:MFZ458862 MPS458861:MPV458862 MZO458861:MZR458862 NJK458861:NJN458862 NTG458861:NTJ458862 ODC458861:ODF458862 OMY458861:ONB458862 OWU458861:OWX458862 PGQ458861:PGT458862 PQM458861:PQP458862 QAI458861:QAL458862 QKE458861:QKH458862 QUA458861:QUD458862 RDW458861:RDZ458862 RNS458861:RNV458862 RXO458861:RXR458862 SHK458861:SHN458862 SRG458861:SRJ458862 TBC458861:TBF458862 TKY458861:TLB458862 TUU458861:TUX458862 UEQ458861:UET458862 UOM458861:UOP458862 UYI458861:UYL458862 VIE458861:VIH458862 VSA458861:VSD458862 WBW458861:WBZ458862 WLS458861:WLV458862 WVO458861:WVR458862 G524397:J524398 JC524397:JF524398 SY524397:TB524398 ACU524397:ACX524398 AMQ524397:AMT524398 AWM524397:AWP524398 BGI524397:BGL524398 BQE524397:BQH524398 CAA524397:CAD524398 CJW524397:CJZ524398 CTS524397:CTV524398 DDO524397:DDR524398 DNK524397:DNN524398 DXG524397:DXJ524398 EHC524397:EHF524398 EQY524397:ERB524398 FAU524397:FAX524398 FKQ524397:FKT524398 FUM524397:FUP524398 GEI524397:GEL524398 GOE524397:GOH524398 GYA524397:GYD524398 HHW524397:HHZ524398 HRS524397:HRV524398 IBO524397:IBR524398 ILK524397:ILN524398 IVG524397:IVJ524398 JFC524397:JFF524398 JOY524397:JPB524398 JYU524397:JYX524398 KIQ524397:KIT524398 KSM524397:KSP524398 LCI524397:LCL524398 LME524397:LMH524398 LWA524397:LWD524398 MFW524397:MFZ524398 MPS524397:MPV524398 MZO524397:MZR524398 NJK524397:NJN524398 NTG524397:NTJ524398 ODC524397:ODF524398 OMY524397:ONB524398 OWU524397:OWX524398 PGQ524397:PGT524398 PQM524397:PQP524398 QAI524397:QAL524398 QKE524397:QKH524398 QUA524397:QUD524398 RDW524397:RDZ524398 RNS524397:RNV524398 RXO524397:RXR524398 SHK524397:SHN524398 SRG524397:SRJ524398 TBC524397:TBF524398 TKY524397:TLB524398 TUU524397:TUX524398 UEQ524397:UET524398 UOM524397:UOP524398 UYI524397:UYL524398 VIE524397:VIH524398 VSA524397:VSD524398 WBW524397:WBZ524398 WLS524397:WLV524398 WVO524397:WVR524398 G589933:J589934 JC589933:JF589934 SY589933:TB589934 ACU589933:ACX589934 AMQ589933:AMT589934 AWM589933:AWP589934 BGI589933:BGL589934 BQE589933:BQH589934 CAA589933:CAD589934 CJW589933:CJZ589934 CTS589933:CTV589934 DDO589933:DDR589934 DNK589933:DNN589934 DXG589933:DXJ589934 EHC589933:EHF589934 EQY589933:ERB589934 FAU589933:FAX589934 FKQ589933:FKT589934 FUM589933:FUP589934 GEI589933:GEL589934 GOE589933:GOH589934 GYA589933:GYD589934 HHW589933:HHZ589934 HRS589933:HRV589934 IBO589933:IBR589934 ILK589933:ILN589934 IVG589933:IVJ589934 JFC589933:JFF589934 JOY589933:JPB589934 JYU589933:JYX589934 KIQ589933:KIT589934 KSM589933:KSP589934 LCI589933:LCL589934 LME589933:LMH589934 LWA589933:LWD589934 MFW589933:MFZ589934 MPS589933:MPV589934 MZO589933:MZR589934 NJK589933:NJN589934 NTG589933:NTJ589934 ODC589933:ODF589934 OMY589933:ONB589934 OWU589933:OWX589934 PGQ589933:PGT589934 PQM589933:PQP589934 QAI589933:QAL589934 QKE589933:QKH589934 QUA589933:QUD589934 RDW589933:RDZ589934 RNS589933:RNV589934 RXO589933:RXR589934 SHK589933:SHN589934 SRG589933:SRJ589934 TBC589933:TBF589934 TKY589933:TLB589934 TUU589933:TUX589934 UEQ589933:UET589934 UOM589933:UOP589934 UYI589933:UYL589934 VIE589933:VIH589934 VSA589933:VSD589934 WBW589933:WBZ589934 WLS589933:WLV589934 WVO589933:WVR589934 G655469:J655470 JC655469:JF655470 SY655469:TB655470 ACU655469:ACX655470 AMQ655469:AMT655470 AWM655469:AWP655470 BGI655469:BGL655470 BQE655469:BQH655470 CAA655469:CAD655470 CJW655469:CJZ655470 CTS655469:CTV655470 DDO655469:DDR655470 DNK655469:DNN655470 DXG655469:DXJ655470 EHC655469:EHF655470 EQY655469:ERB655470 FAU655469:FAX655470 FKQ655469:FKT655470 FUM655469:FUP655470 GEI655469:GEL655470 GOE655469:GOH655470 GYA655469:GYD655470 HHW655469:HHZ655470 HRS655469:HRV655470 IBO655469:IBR655470 ILK655469:ILN655470 IVG655469:IVJ655470 JFC655469:JFF655470 JOY655469:JPB655470 JYU655469:JYX655470 KIQ655469:KIT655470 KSM655469:KSP655470 LCI655469:LCL655470 LME655469:LMH655470 LWA655469:LWD655470 MFW655469:MFZ655470 MPS655469:MPV655470 MZO655469:MZR655470 NJK655469:NJN655470 NTG655469:NTJ655470 ODC655469:ODF655470 OMY655469:ONB655470 OWU655469:OWX655470 PGQ655469:PGT655470 PQM655469:PQP655470 QAI655469:QAL655470 QKE655469:QKH655470 QUA655469:QUD655470 RDW655469:RDZ655470 RNS655469:RNV655470 RXO655469:RXR655470 SHK655469:SHN655470 SRG655469:SRJ655470 TBC655469:TBF655470 TKY655469:TLB655470 TUU655469:TUX655470 UEQ655469:UET655470 UOM655469:UOP655470 UYI655469:UYL655470 VIE655469:VIH655470 VSA655469:VSD655470 WBW655469:WBZ655470 WLS655469:WLV655470 WVO655469:WVR655470 G721005:J721006 JC721005:JF721006 SY721005:TB721006 ACU721005:ACX721006 AMQ721005:AMT721006 AWM721005:AWP721006 BGI721005:BGL721006 BQE721005:BQH721006 CAA721005:CAD721006 CJW721005:CJZ721006 CTS721005:CTV721006 DDO721005:DDR721006 DNK721005:DNN721006 DXG721005:DXJ721006 EHC721005:EHF721006 EQY721005:ERB721006 FAU721005:FAX721006 FKQ721005:FKT721006 FUM721005:FUP721006 GEI721005:GEL721006 GOE721005:GOH721006 GYA721005:GYD721006 HHW721005:HHZ721006 HRS721005:HRV721006 IBO721005:IBR721006 ILK721005:ILN721006 IVG721005:IVJ721006 JFC721005:JFF721006 JOY721005:JPB721006 JYU721005:JYX721006 KIQ721005:KIT721006 KSM721005:KSP721006 LCI721005:LCL721006 LME721005:LMH721006 LWA721005:LWD721006 MFW721005:MFZ721006 MPS721005:MPV721006 MZO721005:MZR721006 NJK721005:NJN721006 NTG721005:NTJ721006 ODC721005:ODF721006 OMY721005:ONB721006 OWU721005:OWX721006 PGQ721005:PGT721006 PQM721005:PQP721006 QAI721005:QAL721006 QKE721005:QKH721006 QUA721005:QUD721006 RDW721005:RDZ721006 RNS721005:RNV721006 RXO721005:RXR721006 SHK721005:SHN721006 SRG721005:SRJ721006 TBC721005:TBF721006 TKY721005:TLB721006 TUU721005:TUX721006 UEQ721005:UET721006 UOM721005:UOP721006 UYI721005:UYL721006 VIE721005:VIH721006 VSA721005:VSD721006 WBW721005:WBZ721006 WLS721005:WLV721006 WVO721005:WVR721006 G786541:J786542 JC786541:JF786542 SY786541:TB786542 ACU786541:ACX786542 AMQ786541:AMT786542 AWM786541:AWP786542 BGI786541:BGL786542 BQE786541:BQH786542 CAA786541:CAD786542 CJW786541:CJZ786542 CTS786541:CTV786542 DDO786541:DDR786542 DNK786541:DNN786542 DXG786541:DXJ786542 EHC786541:EHF786542 EQY786541:ERB786542 FAU786541:FAX786542 FKQ786541:FKT786542 FUM786541:FUP786542 GEI786541:GEL786542 GOE786541:GOH786542 GYA786541:GYD786542 HHW786541:HHZ786542 HRS786541:HRV786542 IBO786541:IBR786542 ILK786541:ILN786542 IVG786541:IVJ786542 JFC786541:JFF786542 JOY786541:JPB786542 JYU786541:JYX786542 KIQ786541:KIT786542 KSM786541:KSP786542 LCI786541:LCL786542 LME786541:LMH786542 LWA786541:LWD786542 MFW786541:MFZ786542 MPS786541:MPV786542 MZO786541:MZR786542 NJK786541:NJN786542 NTG786541:NTJ786542 ODC786541:ODF786542 OMY786541:ONB786542 OWU786541:OWX786542 PGQ786541:PGT786542 PQM786541:PQP786542 QAI786541:QAL786542 QKE786541:QKH786542 QUA786541:QUD786542 RDW786541:RDZ786542 RNS786541:RNV786542 RXO786541:RXR786542 SHK786541:SHN786542 SRG786541:SRJ786542 TBC786541:TBF786542 TKY786541:TLB786542 TUU786541:TUX786542 UEQ786541:UET786542 UOM786541:UOP786542 UYI786541:UYL786542 VIE786541:VIH786542 VSA786541:VSD786542 WBW786541:WBZ786542 WLS786541:WLV786542 WVO786541:WVR786542 G852077:J852078 JC852077:JF852078 SY852077:TB852078 ACU852077:ACX852078 AMQ852077:AMT852078 AWM852077:AWP852078 BGI852077:BGL852078 BQE852077:BQH852078 CAA852077:CAD852078 CJW852077:CJZ852078 CTS852077:CTV852078 DDO852077:DDR852078 DNK852077:DNN852078 DXG852077:DXJ852078 EHC852077:EHF852078 EQY852077:ERB852078 FAU852077:FAX852078 FKQ852077:FKT852078 FUM852077:FUP852078 GEI852077:GEL852078 GOE852077:GOH852078 GYA852077:GYD852078 HHW852077:HHZ852078 HRS852077:HRV852078 IBO852077:IBR852078 ILK852077:ILN852078 IVG852077:IVJ852078 JFC852077:JFF852078 JOY852077:JPB852078 JYU852077:JYX852078 KIQ852077:KIT852078 KSM852077:KSP852078 LCI852077:LCL852078 LME852077:LMH852078 LWA852077:LWD852078 MFW852077:MFZ852078 MPS852077:MPV852078 MZO852077:MZR852078 NJK852077:NJN852078 NTG852077:NTJ852078 ODC852077:ODF852078 OMY852077:ONB852078 OWU852077:OWX852078 PGQ852077:PGT852078 PQM852077:PQP852078 QAI852077:QAL852078 QKE852077:QKH852078 QUA852077:QUD852078 RDW852077:RDZ852078 RNS852077:RNV852078 RXO852077:RXR852078 SHK852077:SHN852078 SRG852077:SRJ852078 TBC852077:TBF852078 TKY852077:TLB852078 TUU852077:TUX852078 UEQ852077:UET852078 UOM852077:UOP852078 UYI852077:UYL852078 VIE852077:VIH852078 VSA852077:VSD852078 WBW852077:WBZ852078 WLS852077:WLV852078 WVO852077:WVR852078 G917613:J917614 JC917613:JF917614 SY917613:TB917614 ACU917613:ACX917614 AMQ917613:AMT917614 AWM917613:AWP917614 BGI917613:BGL917614 BQE917613:BQH917614 CAA917613:CAD917614 CJW917613:CJZ917614 CTS917613:CTV917614 DDO917613:DDR917614 DNK917613:DNN917614 DXG917613:DXJ917614 EHC917613:EHF917614 EQY917613:ERB917614 FAU917613:FAX917614 FKQ917613:FKT917614 FUM917613:FUP917614 GEI917613:GEL917614 GOE917613:GOH917614 GYA917613:GYD917614 HHW917613:HHZ917614 HRS917613:HRV917614 IBO917613:IBR917614 ILK917613:ILN917614 IVG917613:IVJ917614 JFC917613:JFF917614 JOY917613:JPB917614 JYU917613:JYX917614 KIQ917613:KIT917614 KSM917613:KSP917614 LCI917613:LCL917614 LME917613:LMH917614 LWA917613:LWD917614 MFW917613:MFZ917614 MPS917613:MPV917614 MZO917613:MZR917614 NJK917613:NJN917614 NTG917613:NTJ917614 ODC917613:ODF917614 OMY917613:ONB917614 OWU917613:OWX917614 PGQ917613:PGT917614 PQM917613:PQP917614 QAI917613:QAL917614 QKE917613:QKH917614 QUA917613:QUD917614 RDW917613:RDZ917614 RNS917613:RNV917614 RXO917613:RXR917614 SHK917613:SHN917614 SRG917613:SRJ917614 TBC917613:TBF917614 TKY917613:TLB917614 TUU917613:TUX917614 UEQ917613:UET917614 UOM917613:UOP917614 UYI917613:UYL917614 VIE917613:VIH917614 VSA917613:VSD917614 WBW917613:WBZ917614 WLS917613:WLV917614 WVO917613:WVR917614 G983149:J983150 JC983149:JF983150 SY983149:TB983150 ACU983149:ACX983150 AMQ983149:AMT983150 AWM983149:AWP983150 BGI983149:BGL983150 BQE983149:BQH983150 CAA983149:CAD983150 CJW983149:CJZ983150 CTS983149:CTV983150 DDO983149:DDR983150 DNK983149:DNN983150 DXG983149:DXJ983150 EHC983149:EHF983150 EQY983149:ERB983150 FAU983149:FAX983150 FKQ983149:FKT983150 FUM983149:FUP983150 GEI983149:GEL983150 GOE983149:GOH983150 GYA983149:GYD983150 HHW983149:HHZ983150 HRS983149:HRV983150 IBO983149:IBR983150 ILK983149:ILN983150 IVG983149:IVJ983150 JFC983149:JFF983150 JOY983149:JPB983150 JYU983149:JYX983150 KIQ983149:KIT983150 KSM983149:KSP983150 LCI983149:LCL983150 LME983149:LMH983150 LWA983149:LWD983150 MFW983149:MFZ983150 MPS983149:MPV983150 MZO983149:MZR983150 NJK983149:NJN983150 NTG983149:NTJ983150 ODC983149:ODF983150 OMY983149:ONB983150 OWU983149:OWX983150 PGQ983149:PGT983150 PQM983149:PQP983150 QAI983149:QAL983150 QKE983149:QKH983150 QUA983149:QUD983150 RDW983149:RDZ983150 RNS983149:RNV983150 RXO983149:RXR983150 SHK983149:SHN983150 SRG983149:SRJ983150 TBC983149:TBF983150 TKY983149:TLB983150 TUU983149:TUX983150 UEQ983149:UET983150 UOM983149:UOP983150 UYI983149:UYL983150 VIE983149:VIH983150 VSA983149:VSD983150 WBW983149:WBZ983150 WLS983149:WLV983150 WVO983149:WVR983150 J65636 JF65636 TB65636 ACX65636 AMT65636 AWP65636 BGL65636 BQH65636 CAD65636 CJZ65636 CTV65636 DDR65636 DNN65636 DXJ65636 EHF65636 ERB65636 FAX65636 FKT65636 FUP65636 GEL65636 GOH65636 GYD65636 HHZ65636 HRV65636 IBR65636 ILN65636 IVJ65636 JFF65636 JPB65636 JYX65636 KIT65636 KSP65636 LCL65636 LMH65636 LWD65636 MFZ65636 MPV65636 MZR65636 NJN65636 NTJ65636 ODF65636 ONB65636 OWX65636 PGT65636 PQP65636 QAL65636 QKH65636 QUD65636 RDZ65636 RNV65636 RXR65636 SHN65636 SRJ65636 TBF65636 TLB65636 TUX65636 UET65636 UOP65636 UYL65636 VIH65636 VSD65636 WBZ65636 WLV65636 WVR65636 J131172 JF131172 TB131172 ACX131172 AMT131172 AWP131172 BGL131172 BQH131172 CAD131172 CJZ131172 CTV131172 DDR131172 DNN131172 DXJ131172 EHF131172 ERB131172 FAX131172 FKT131172 FUP131172 GEL131172 GOH131172 GYD131172 HHZ131172 HRV131172 IBR131172 ILN131172 IVJ131172 JFF131172 JPB131172 JYX131172 KIT131172 KSP131172 LCL131172 LMH131172 LWD131172 MFZ131172 MPV131172 MZR131172 NJN131172 NTJ131172 ODF131172 ONB131172 OWX131172 PGT131172 PQP131172 QAL131172 QKH131172 QUD131172 RDZ131172 RNV131172 RXR131172 SHN131172 SRJ131172 TBF131172 TLB131172 TUX131172 UET131172 UOP131172 UYL131172 VIH131172 VSD131172 WBZ131172 WLV131172 WVR131172 J196708 JF196708 TB196708 ACX196708 AMT196708 AWP196708 BGL196708 BQH196708 CAD196708 CJZ196708 CTV196708 DDR196708 DNN196708 DXJ196708 EHF196708 ERB196708 FAX196708 FKT196708 FUP196708 GEL196708 GOH196708 GYD196708 HHZ196708 HRV196708 IBR196708 ILN196708 IVJ196708 JFF196708 JPB196708 JYX196708 KIT196708 KSP196708 LCL196708 LMH196708 LWD196708 MFZ196708 MPV196708 MZR196708 NJN196708 NTJ196708 ODF196708 ONB196708 OWX196708 PGT196708 PQP196708 QAL196708 QKH196708 QUD196708 RDZ196708 RNV196708 RXR196708 SHN196708 SRJ196708 TBF196708 TLB196708 TUX196708 UET196708 UOP196708 UYL196708 VIH196708 VSD196708 WBZ196708 WLV196708 WVR196708 J262244 JF262244 TB262244 ACX262244 AMT262244 AWP262244 BGL262244 BQH262244 CAD262244 CJZ262244 CTV262244 DDR262244 DNN262244 DXJ262244 EHF262244 ERB262244 FAX262244 FKT262244 FUP262244 GEL262244 GOH262244 GYD262244 HHZ262244 HRV262244 IBR262244 ILN262244 IVJ262244 JFF262244 JPB262244 JYX262244 KIT262244 KSP262244 LCL262244 LMH262244 LWD262244 MFZ262244 MPV262244 MZR262244 NJN262244 NTJ262244 ODF262244 ONB262244 OWX262244 PGT262244 PQP262244 QAL262244 QKH262244 QUD262244 RDZ262244 RNV262244 RXR262244 SHN262244 SRJ262244 TBF262244 TLB262244 TUX262244 UET262244 UOP262244 UYL262244 VIH262244 VSD262244 WBZ262244 WLV262244 WVR262244 J327780 JF327780 TB327780 ACX327780 AMT327780 AWP327780 BGL327780 BQH327780 CAD327780 CJZ327780 CTV327780 DDR327780 DNN327780 DXJ327780 EHF327780 ERB327780 FAX327780 FKT327780 FUP327780 GEL327780 GOH327780 GYD327780 HHZ327780 HRV327780 IBR327780 ILN327780 IVJ327780 JFF327780 JPB327780 JYX327780 KIT327780 KSP327780 LCL327780 LMH327780 LWD327780 MFZ327780 MPV327780 MZR327780 NJN327780 NTJ327780 ODF327780 ONB327780 OWX327780 PGT327780 PQP327780 QAL327780 QKH327780 QUD327780 RDZ327780 RNV327780 RXR327780 SHN327780 SRJ327780 TBF327780 TLB327780 TUX327780 UET327780 UOP327780 UYL327780 VIH327780 VSD327780 WBZ327780 WLV327780 WVR327780 J393316 JF393316 TB393316 ACX393316 AMT393316 AWP393316 BGL393316 BQH393316 CAD393316 CJZ393316 CTV393316 DDR393316 DNN393316 DXJ393316 EHF393316 ERB393316 FAX393316 FKT393316 FUP393316 GEL393316 GOH393316 GYD393316 HHZ393316 HRV393316 IBR393316 ILN393316 IVJ393316 JFF393316 JPB393316 JYX393316 KIT393316 KSP393316 LCL393316 LMH393316 LWD393316 MFZ393316 MPV393316 MZR393316 NJN393316 NTJ393316 ODF393316 ONB393316 OWX393316 PGT393316 PQP393316 QAL393316 QKH393316 QUD393316 RDZ393316 RNV393316 RXR393316 SHN393316 SRJ393316 TBF393316 TLB393316 TUX393316 UET393316 UOP393316 UYL393316 VIH393316 VSD393316 WBZ393316 WLV393316 WVR393316 J458852 JF458852 TB458852 ACX458852 AMT458852 AWP458852 BGL458852 BQH458852 CAD458852 CJZ458852 CTV458852 DDR458852 DNN458852 DXJ458852 EHF458852 ERB458852 FAX458852 FKT458852 FUP458852 GEL458852 GOH458852 GYD458852 HHZ458852 HRV458852 IBR458852 ILN458852 IVJ458852 JFF458852 JPB458852 JYX458852 KIT458852 KSP458852 LCL458852 LMH458852 LWD458852 MFZ458852 MPV458852 MZR458852 NJN458852 NTJ458852 ODF458852 ONB458852 OWX458852 PGT458852 PQP458852 QAL458852 QKH458852 QUD458852 RDZ458852 RNV458852 RXR458852 SHN458852 SRJ458852 TBF458852 TLB458852 TUX458852 UET458852 UOP458852 UYL458852 VIH458852 VSD458852 WBZ458852 WLV458852 WVR458852 J524388 JF524388 TB524388 ACX524388 AMT524388 AWP524388 BGL524388 BQH524388 CAD524388 CJZ524388 CTV524388 DDR524388 DNN524388 DXJ524388 EHF524388 ERB524388 FAX524388 FKT524388 FUP524388 GEL524388 GOH524388 GYD524388 HHZ524388 HRV524388 IBR524388 ILN524388 IVJ524388 JFF524388 JPB524388 JYX524388 KIT524388 KSP524388 LCL524388 LMH524388 LWD524388 MFZ524388 MPV524388 MZR524388 NJN524388 NTJ524388 ODF524388 ONB524388 OWX524388 PGT524388 PQP524388 QAL524388 QKH524388 QUD524388 RDZ524388 RNV524388 RXR524388 SHN524388 SRJ524388 TBF524388 TLB524388 TUX524388 UET524388 UOP524388 UYL524388 VIH524388 VSD524388 WBZ524388 WLV524388 WVR524388 J589924 JF589924 TB589924 ACX589924 AMT589924 AWP589924 BGL589924 BQH589924 CAD589924 CJZ589924 CTV589924 DDR589924 DNN589924 DXJ589924 EHF589924 ERB589924 FAX589924 FKT589924 FUP589924 GEL589924 GOH589924 GYD589924 HHZ589924 HRV589924 IBR589924 ILN589924 IVJ589924 JFF589924 JPB589924 JYX589924 KIT589924 KSP589924 LCL589924 LMH589924 LWD589924 MFZ589924 MPV589924 MZR589924 NJN589924 NTJ589924 ODF589924 ONB589924 OWX589924 PGT589924 PQP589924 QAL589924 QKH589924 QUD589924 RDZ589924 RNV589924 RXR589924 SHN589924 SRJ589924 TBF589924 TLB589924 TUX589924 UET589924 UOP589924 UYL589924 VIH589924 VSD589924 WBZ589924 WLV589924 WVR589924 J655460 JF655460 TB655460 ACX655460 AMT655460 AWP655460 BGL655460 BQH655460 CAD655460 CJZ655460 CTV655460 DDR655460 DNN655460 DXJ655460 EHF655460 ERB655460 FAX655460 FKT655460 FUP655460 GEL655460 GOH655460 GYD655460 HHZ655460 HRV655460 IBR655460 ILN655460 IVJ655460 JFF655460 JPB655460 JYX655460 KIT655460 KSP655460 LCL655460 LMH655460 LWD655460 MFZ655460 MPV655460 MZR655460 NJN655460 NTJ655460 ODF655460 ONB655460 OWX655460 PGT655460 PQP655460 QAL655460 QKH655460 QUD655460 RDZ655460 RNV655460 RXR655460 SHN655460 SRJ655460 TBF655460 TLB655460 TUX655460 UET655460 UOP655460 UYL655460 VIH655460 VSD655460 WBZ655460 WLV655460 WVR655460 J720996 JF720996 TB720996 ACX720996 AMT720996 AWP720996 BGL720996 BQH720996 CAD720996 CJZ720996 CTV720996 DDR720996 DNN720996 DXJ720996 EHF720996 ERB720996 FAX720996 FKT720996 FUP720996 GEL720996 GOH720996 GYD720996 HHZ720996 HRV720996 IBR720996 ILN720996 IVJ720996 JFF720996 JPB720996 JYX720996 KIT720996 KSP720996 LCL720996 LMH720996 LWD720996 MFZ720996 MPV720996 MZR720996 NJN720996 NTJ720996 ODF720996 ONB720996 OWX720996 PGT720996 PQP720996 QAL720996 QKH720996 QUD720996 RDZ720996 RNV720996 RXR720996 SHN720996 SRJ720996 TBF720996 TLB720996 TUX720996 UET720996 UOP720996 UYL720996 VIH720996 VSD720996 WBZ720996 WLV720996 WVR720996 J786532 JF786532 TB786532 ACX786532 AMT786532 AWP786532 BGL786532 BQH786532 CAD786532 CJZ786532 CTV786532 DDR786532 DNN786532 DXJ786532 EHF786532 ERB786532 FAX786532 FKT786532 FUP786532 GEL786532 GOH786532 GYD786532 HHZ786532 HRV786532 IBR786532 ILN786532 IVJ786532 JFF786532 JPB786532 JYX786532 KIT786532 KSP786532 LCL786532 LMH786532 LWD786532 MFZ786532 MPV786532 MZR786532 NJN786532 NTJ786532 ODF786532 ONB786532 OWX786532 PGT786532 PQP786532 QAL786532 QKH786532 QUD786532 RDZ786532 RNV786532 RXR786532 SHN786532 SRJ786532 TBF786532 TLB786532 TUX786532 UET786532 UOP786532 UYL786532 VIH786532 VSD786532 WBZ786532 WLV786532 WVR786532 J852068 JF852068 TB852068 ACX852068 AMT852068 AWP852068 BGL852068 BQH852068 CAD852068 CJZ852068 CTV852068 DDR852068 DNN852068 DXJ852068 EHF852068 ERB852068 FAX852068 FKT852068 FUP852068 GEL852068 GOH852068 GYD852068 HHZ852068 HRV852068 IBR852068 ILN852068 IVJ852068 JFF852068 JPB852068 JYX852068 KIT852068 KSP852068 LCL852068 LMH852068 LWD852068 MFZ852068 MPV852068 MZR852068 NJN852068 NTJ852068 ODF852068 ONB852068 OWX852068 PGT852068 PQP852068 QAL852068 QKH852068 QUD852068 RDZ852068 RNV852068 RXR852068 SHN852068 SRJ852068 TBF852068 TLB852068 TUX852068 UET852068 UOP852068 UYL852068 VIH852068 VSD852068 WBZ852068 WLV852068 WVR852068 J917604 JF917604 TB917604 ACX917604 AMT917604 AWP917604 BGL917604 BQH917604 CAD917604 CJZ917604 CTV917604 DDR917604 DNN917604 DXJ917604 EHF917604 ERB917604 FAX917604 FKT917604 FUP917604 GEL917604 GOH917604 GYD917604 HHZ917604 HRV917604 IBR917604 ILN917604 IVJ917604 JFF917604 JPB917604 JYX917604 KIT917604 KSP917604 LCL917604 LMH917604 LWD917604 MFZ917604 MPV917604 MZR917604 NJN917604 NTJ917604 ODF917604 ONB917604 OWX917604 PGT917604 PQP917604 QAL917604 QKH917604 QUD917604 RDZ917604 RNV917604 RXR917604 SHN917604 SRJ917604 TBF917604 TLB917604 TUX917604 UET917604 UOP917604 UYL917604 VIH917604 VSD917604 WBZ917604 WLV917604 WVR917604 J983140 JF983140 TB983140 ACX983140 AMT983140 AWP983140 BGL983140 BQH983140 CAD983140 CJZ983140 CTV983140 DDR983140 DNN983140 DXJ983140 EHF983140 ERB983140 FAX983140 FKT983140 FUP983140 GEL983140 GOH983140 GYD983140 HHZ983140 HRV983140 IBR983140 ILN983140 IVJ983140 JFF983140 JPB983140 JYX983140 KIT983140 KSP983140 LCL983140 LMH983140 LWD983140 MFZ983140 MPV983140 MZR983140 NJN983140 NTJ983140 ODF983140 ONB983140 OWX983140 PGT983140 PQP983140 QAL983140 QKH983140 QUD983140 RDZ983140 RNV983140 RXR983140 SHN983140 SRJ983140 TBF983140 TLB983140 TUX983140 UET983140 UOP983140 UYL983140 VIH983140 VSD983140 WBZ983140 WLV983140 WVR983140 G65635:J65635 JC65635:JF65635 SY65635:TB65635 ACU65635:ACX65635 AMQ65635:AMT65635 AWM65635:AWP65635 BGI65635:BGL65635 BQE65635:BQH65635 CAA65635:CAD65635 CJW65635:CJZ65635 CTS65635:CTV65635 DDO65635:DDR65635 DNK65635:DNN65635 DXG65635:DXJ65635 EHC65635:EHF65635 EQY65635:ERB65635 FAU65635:FAX65635 FKQ65635:FKT65635 FUM65635:FUP65635 GEI65635:GEL65635 GOE65635:GOH65635 GYA65635:GYD65635 HHW65635:HHZ65635 HRS65635:HRV65635 IBO65635:IBR65635 ILK65635:ILN65635 IVG65635:IVJ65635 JFC65635:JFF65635 JOY65635:JPB65635 JYU65635:JYX65635 KIQ65635:KIT65635 KSM65635:KSP65635 LCI65635:LCL65635 LME65635:LMH65635 LWA65635:LWD65635 MFW65635:MFZ65635 MPS65635:MPV65635 MZO65635:MZR65635 NJK65635:NJN65635 NTG65635:NTJ65635 ODC65635:ODF65635 OMY65635:ONB65635 OWU65635:OWX65635 PGQ65635:PGT65635 PQM65635:PQP65635 QAI65635:QAL65635 QKE65635:QKH65635 QUA65635:QUD65635 RDW65635:RDZ65635 RNS65635:RNV65635 RXO65635:RXR65635 SHK65635:SHN65635 SRG65635:SRJ65635 TBC65635:TBF65635 TKY65635:TLB65635 TUU65635:TUX65635 UEQ65635:UET65635 UOM65635:UOP65635 UYI65635:UYL65635 VIE65635:VIH65635 VSA65635:VSD65635 WBW65635:WBZ65635 WLS65635:WLV65635 WVO65635:WVR65635 G131171:J131171 JC131171:JF131171 SY131171:TB131171 ACU131171:ACX131171 AMQ131171:AMT131171 AWM131171:AWP131171 BGI131171:BGL131171 BQE131171:BQH131171 CAA131171:CAD131171 CJW131171:CJZ131171 CTS131171:CTV131171 DDO131171:DDR131171 DNK131171:DNN131171 DXG131171:DXJ131171 EHC131171:EHF131171 EQY131171:ERB131171 FAU131171:FAX131171 FKQ131171:FKT131171 FUM131171:FUP131171 GEI131171:GEL131171 GOE131171:GOH131171 GYA131171:GYD131171 HHW131171:HHZ131171 HRS131171:HRV131171 IBO131171:IBR131171 ILK131171:ILN131171 IVG131171:IVJ131171 JFC131171:JFF131171 JOY131171:JPB131171 JYU131171:JYX131171 KIQ131171:KIT131171 KSM131171:KSP131171 LCI131171:LCL131171 LME131171:LMH131171 LWA131171:LWD131171 MFW131171:MFZ131171 MPS131171:MPV131171 MZO131171:MZR131171 NJK131171:NJN131171 NTG131171:NTJ131171 ODC131171:ODF131171 OMY131171:ONB131171 OWU131171:OWX131171 PGQ131171:PGT131171 PQM131171:PQP131171 QAI131171:QAL131171 QKE131171:QKH131171 QUA131171:QUD131171 RDW131171:RDZ131171 RNS131171:RNV131171 RXO131171:RXR131171 SHK131171:SHN131171 SRG131171:SRJ131171 TBC131171:TBF131171 TKY131171:TLB131171 TUU131171:TUX131171 UEQ131171:UET131171 UOM131171:UOP131171 UYI131171:UYL131171 VIE131171:VIH131171 VSA131171:VSD131171 WBW131171:WBZ131171 WLS131171:WLV131171 WVO131171:WVR131171 G196707:J196707 JC196707:JF196707 SY196707:TB196707 ACU196707:ACX196707 AMQ196707:AMT196707 AWM196707:AWP196707 BGI196707:BGL196707 BQE196707:BQH196707 CAA196707:CAD196707 CJW196707:CJZ196707 CTS196707:CTV196707 DDO196707:DDR196707 DNK196707:DNN196707 DXG196707:DXJ196707 EHC196707:EHF196707 EQY196707:ERB196707 FAU196707:FAX196707 FKQ196707:FKT196707 FUM196707:FUP196707 GEI196707:GEL196707 GOE196707:GOH196707 GYA196707:GYD196707 HHW196707:HHZ196707 HRS196707:HRV196707 IBO196707:IBR196707 ILK196707:ILN196707 IVG196707:IVJ196707 JFC196707:JFF196707 JOY196707:JPB196707 JYU196707:JYX196707 KIQ196707:KIT196707 KSM196707:KSP196707 LCI196707:LCL196707 LME196707:LMH196707 LWA196707:LWD196707 MFW196707:MFZ196707 MPS196707:MPV196707 MZO196707:MZR196707 NJK196707:NJN196707 NTG196707:NTJ196707 ODC196707:ODF196707 OMY196707:ONB196707 OWU196707:OWX196707 PGQ196707:PGT196707 PQM196707:PQP196707 QAI196707:QAL196707 QKE196707:QKH196707 QUA196707:QUD196707 RDW196707:RDZ196707 RNS196707:RNV196707 RXO196707:RXR196707 SHK196707:SHN196707 SRG196707:SRJ196707 TBC196707:TBF196707 TKY196707:TLB196707 TUU196707:TUX196707 UEQ196707:UET196707 UOM196707:UOP196707 UYI196707:UYL196707 VIE196707:VIH196707 VSA196707:VSD196707 WBW196707:WBZ196707 WLS196707:WLV196707 WVO196707:WVR196707 G262243:J262243 JC262243:JF262243 SY262243:TB262243 ACU262243:ACX262243 AMQ262243:AMT262243 AWM262243:AWP262243 BGI262243:BGL262243 BQE262243:BQH262243 CAA262243:CAD262243 CJW262243:CJZ262243 CTS262243:CTV262243 DDO262243:DDR262243 DNK262243:DNN262243 DXG262243:DXJ262243 EHC262243:EHF262243 EQY262243:ERB262243 FAU262243:FAX262243 FKQ262243:FKT262243 FUM262243:FUP262243 GEI262243:GEL262243 GOE262243:GOH262243 GYA262243:GYD262243 HHW262243:HHZ262243 HRS262243:HRV262243 IBO262243:IBR262243 ILK262243:ILN262243 IVG262243:IVJ262243 JFC262243:JFF262243 JOY262243:JPB262243 JYU262243:JYX262243 KIQ262243:KIT262243 KSM262243:KSP262243 LCI262243:LCL262243 LME262243:LMH262243 LWA262243:LWD262243 MFW262243:MFZ262243 MPS262243:MPV262243 MZO262243:MZR262243 NJK262243:NJN262243 NTG262243:NTJ262243 ODC262243:ODF262243 OMY262243:ONB262243 OWU262243:OWX262243 PGQ262243:PGT262243 PQM262243:PQP262243 QAI262243:QAL262243 QKE262243:QKH262243 QUA262243:QUD262243 RDW262243:RDZ262243 RNS262243:RNV262243 RXO262243:RXR262243 SHK262243:SHN262243 SRG262243:SRJ262243 TBC262243:TBF262243 TKY262243:TLB262243 TUU262243:TUX262243 UEQ262243:UET262243 UOM262243:UOP262243 UYI262243:UYL262243 VIE262243:VIH262243 VSA262243:VSD262243 WBW262243:WBZ262243 WLS262243:WLV262243 WVO262243:WVR262243 G327779:J327779 JC327779:JF327779 SY327779:TB327779 ACU327779:ACX327779 AMQ327779:AMT327779 AWM327779:AWP327779 BGI327779:BGL327779 BQE327779:BQH327779 CAA327779:CAD327779 CJW327779:CJZ327779 CTS327779:CTV327779 DDO327779:DDR327779 DNK327779:DNN327779 DXG327779:DXJ327779 EHC327779:EHF327779 EQY327779:ERB327779 FAU327779:FAX327779 FKQ327779:FKT327779 FUM327779:FUP327779 GEI327779:GEL327779 GOE327779:GOH327779 GYA327779:GYD327779 HHW327779:HHZ327779 HRS327779:HRV327779 IBO327779:IBR327779 ILK327779:ILN327779 IVG327779:IVJ327779 JFC327779:JFF327779 JOY327779:JPB327779 JYU327779:JYX327779 KIQ327779:KIT327779 KSM327779:KSP327779 LCI327779:LCL327779 LME327779:LMH327779 LWA327779:LWD327779 MFW327779:MFZ327779 MPS327779:MPV327779 MZO327779:MZR327779 NJK327779:NJN327779 NTG327779:NTJ327779 ODC327779:ODF327779 OMY327779:ONB327779 OWU327779:OWX327779 PGQ327779:PGT327779 PQM327779:PQP327779 QAI327779:QAL327779 QKE327779:QKH327779 QUA327779:QUD327779 RDW327779:RDZ327779 RNS327779:RNV327779 RXO327779:RXR327779 SHK327779:SHN327779 SRG327779:SRJ327779 TBC327779:TBF327779 TKY327779:TLB327779 TUU327779:TUX327779 UEQ327779:UET327779 UOM327779:UOP327779 UYI327779:UYL327779 VIE327779:VIH327779 VSA327779:VSD327779 WBW327779:WBZ327779 WLS327779:WLV327779 WVO327779:WVR327779 G393315:J393315 JC393315:JF393315 SY393315:TB393315 ACU393315:ACX393315 AMQ393315:AMT393315 AWM393315:AWP393315 BGI393315:BGL393315 BQE393315:BQH393315 CAA393315:CAD393315 CJW393315:CJZ393315 CTS393315:CTV393315 DDO393315:DDR393315 DNK393315:DNN393315 DXG393315:DXJ393315 EHC393315:EHF393315 EQY393315:ERB393315 FAU393315:FAX393315 FKQ393315:FKT393315 FUM393315:FUP393315 GEI393315:GEL393315 GOE393315:GOH393315 GYA393315:GYD393315 HHW393315:HHZ393315 HRS393315:HRV393315 IBO393315:IBR393315 ILK393315:ILN393315 IVG393315:IVJ393315 JFC393315:JFF393315 JOY393315:JPB393315 JYU393315:JYX393315 KIQ393315:KIT393315 KSM393315:KSP393315 LCI393315:LCL393315 LME393315:LMH393315 LWA393315:LWD393315 MFW393315:MFZ393315 MPS393315:MPV393315 MZO393315:MZR393315 NJK393315:NJN393315 NTG393315:NTJ393315 ODC393315:ODF393315 OMY393315:ONB393315 OWU393315:OWX393315 PGQ393315:PGT393315 PQM393315:PQP393315 QAI393315:QAL393315 QKE393315:QKH393315 QUA393315:QUD393315 RDW393315:RDZ393315 RNS393315:RNV393315 RXO393315:RXR393315 SHK393315:SHN393315 SRG393315:SRJ393315 TBC393315:TBF393315 TKY393315:TLB393315 TUU393315:TUX393315 UEQ393315:UET393315 UOM393315:UOP393315 UYI393315:UYL393315 VIE393315:VIH393315 VSA393315:VSD393315 WBW393315:WBZ393315 WLS393315:WLV393315 WVO393315:WVR393315 G458851:J458851 JC458851:JF458851 SY458851:TB458851 ACU458851:ACX458851 AMQ458851:AMT458851 AWM458851:AWP458851 BGI458851:BGL458851 BQE458851:BQH458851 CAA458851:CAD458851 CJW458851:CJZ458851 CTS458851:CTV458851 DDO458851:DDR458851 DNK458851:DNN458851 DXG458851:DXJ458851 EHC458851:EHF458851 EQY458851:ERB458851 FAU458851:FAX458851 FKQ458851:FKT458851 FUM458851:FUP458851 GEI458851:GEL458851 GOE458851:GOH458851 GYA458851:GYD458851 HHW458851:HHZ458851 HRS458851:HRV458851 IBO458851:IBR458851 ILK458851:ILN458851 IVG458851:IVJ458851 JFC458851:JFF458851 JOY458851:JPB458851 JYU458851:JYX458851 KIQ458851:KIT458851 KSM458851:KSP458851 LCI458851:LCL458851 LME458851:LMH458851 LWA458851:LWD458851 MFW458851:MFZ458851 MPS458851:MPV458851 MZO458851:MZR458851 NJK458851:NJN458851 NTG458851:NTJ458851 ODC458851:ODF458851 OMY458851:ONB458851 OWU458851:OWX458851 PGQ458851:PGT458851 PQM458851:PQP458851 QAI458851:QAL458851 QKE458851:QKH458851 QUA458851:QUD458851 RDW458851:RDZ458851 RNS458851:RNV458851 RXO458851:RXR458851 SHK458851:SHN458851 SRG458851:SRJ458851 TBC458851:TBF458851 TKY458851:TLB458851 TUU458851:TUX458851 UEQ458851:UET458851 UOM458851:UOP458851 UYI458851:UYL458851 VIE458851:VIH458851 VSA458851:VSD458851 WBW458851:WBZ458851 WLS458851:WLV458851 WVO458851:WVR458851 G524387:J524387 JC524387:JF524387 SY524387:TB524387 ACU524387:ACX524387 AMQ524387:AMT524387 AWM524387:AWP524387 BGI524387:BGL524387 BQE524387:BQH524387 CAA524387:CAD524387 CJW524387:CJZ524387 CTS524387:CTV524387 DDO524387:DDR524387 DNK524387:DNN524387 DXG524387:DXJ524387 EHC524387:EHF524387 EQY524387:ERB524387 FAU524387:FAX524387 FKQ524387:FKT524387 FUM524387:FUP524387 GEI524387:GEL524387 GOE524387:GOH524387 GYA524387:GYD524387 HHW524387:HHZ524387 HRS524387:HRV524387 IBO524387:IBR524387 ILK524387:ILN524387 IVG524387:IVJ524387 JFC524387:JFF524387 JOY524387:JPB524387 JYU524387:JYX524387 KIQ524387:KIT524387 KSM524387:KSP524387 LCI524387:LCL524387 LME524387:LMH524387 LWA524387:LWD524387 MFW524387:MFZ524387 MPS524387:MPV524387 MZO524387:MZR524387 NJK524387:NJN524387 NTG524387:NTJ524387 ODC524387:ODF524387 OMY524387:ONB524387 OWU524387:OWX524387 PGQ524387:PGT524387 PQM524387:PQP524387 QAI524387:QAL524387 QKE524387:QKH524387 QUA524387:QUD524387 RDW524387:RDZ524387 RNS524387:RNV524387 RXO524387:RXR524387 SHK524387:SHN524387 SRG524387:SRJ524387 TBC524387:TBF524387 TKY524387:TLB524387 TUU524387:TUX524387 UEQ524387:UET524387 UOM524387:UOP524387 UYI524387:UYL524387 VIE524387:VIH524387 VSA524387:VSD524387 WBW524387:WBZ524387 WLS524387:WLV524387 WVO524387:WVR524387 G589923:J589923 JC589923:JF589923 SY589923:TB589923 ACU589923:ACX589923 AMQ589923:AMT589923 AWM589923:AWP589923 BGI589923:BGL589923 BQE589923:BQH589923 CAA589923:CAD589923 CJW589923:CJZ589923 CTS589923:CTV589923 DDO589923:DDR589923 DNK589923:DNN589923 DXG589923:DXJ589923 EHC589923:EHF589923 EQY589923:ERB589923 FAU589923:FAX589923 FKQ589923:FKT589923 FUM589923:FUP589923 GEI589923:GEL589923 GOE589923:GOH589923 GYA589923:GYD589923 HHW589923:HHZ589923 HRS589923:HRV589923 IBO589923:IBR589923 ILK589923:ILN589923 IVG589923:IVJ589923 JFC589923:JFF589923 JOY589923:JPB589923 JYU589923:JYX589923 KIQ589923:KIT589923 KSM589923:KSP589923 LCI589923:LCL589923 LME589923:LMH589923 LWA589923:LWD589923 MFW589923:MFZ589923 MPS589923:MPV589923 MZO589923:MZR589923 NJK589923:NJN589923 NTG589923:NTJ589923 ODC589923:ODF589923 OMY589923:ONB589923 OWU589923:OWX589923 PGQ589923:PGT589923 PQM589923:PQP589923 QAI589923:QAL589923 QKE589923:QKH589923 QUA589923:QUD589923 RDW589923:RDZ589923 RNS589923:RNV589923 RXO589923:RXR589923 SHK589923:SHN589923 SRG589923:SRJ589923 TBC589923:TBF589923 TKY589923:TLB589923 TUU589923:TUX589923 UEQ589923:UET589923 UOM589923:UOP589923 UYI589923:UYL589923 VIE589923:VIH589923 VSA589923:VSD589923 WBW589923:WBZ589923 WLS589923:WLV589923 WVO589923:WVR589923 G655459:J655459 JC655459:JF655459 SY655459:TB655459 ACU655459:ACX655459 AMQ655459:AMT655459 AWM655459:AWP655459 BGI655459:BGL655459 BQE655459:BQH655459 CAA655459:CAD655459 CJW655459:CJZ655459 CTS655459:CTV655459 DDO655459:DDR655459 DNK655459:DNN655459 DXG655459:DXJ655459 EHC655459:EHF655459 EQY655459:ERB655459 FAU655459:FAX655459 FKQ655459:FKT655459 FUM655459:FUP655459 GEI655459:GEL655459 GOE655459:GOH655459 GYA655459:GYD655459 HHW655459:HHZ655459 HRS655459:HRV655459 IBO655459:IBR655459 ILK655459:ILN655459 IVG655459:IVJ655459 JFC655459:JFF655459 JOY655459:JPB655459 JYU655459:JYX655459 KIQ655459:KIT655459 KSM655459:KSP655459 LCI655459:LCL655459 LME655459:LMH655459 LWA655459:LWD655459 MFW655459:MFZ655459 MPS655459:MPV655459 MZO655459:MZR655459 NJK655459:NJN655459 NTG655459:NTJ655459 ODC655459:ODF655459 OMY655459:ONB655459 OWU655459:OWX655459 PGQ655459:PGT655459 PQM655459:PQP655459 QAI655459:QAL655459 QKE655459:QKH655459 QUA655459:QUD655459 RDW655459:RDZ655459 RNS655459:RNV655459 RXO655459:RXR655459 SHK655459:SHN655459 SRG655459:SRJ655459 TBC655459:TBF655459 TKY655459:TLB655459 TUU655459:TUX655459 UEQ655459:UET655459 UOM655459:UOP655459 UYI655459:UYL655459 VIE655459:VIH655459 VSA655459:VSD655459 WBW655459:WBZ655459 WLS655459:WLV655459 WVO655459:WVR655459 G720995:J720995 JC720995:JF720995 SY720995:TB720995 ACU720995:ACX720995 AMQ720995:AMT720995 AWM720995:AWP720995 BGI720995:BGL720995 BQE720995:BQH720995 CAA720995:CAD720995 CJW720995:CJZ720995 CTS720995:CTV720995 DDO720995:DDR720995 DNK720995:DNN720995 DXG720995:DXJ720995 EHC720995:EHF720995 EQY720995:ERB720995 FAU720995:FAX720995 FKQ720995:FKT720995 FUM720995:FUP720995 GEI720995:GEL720995 GOE720995:GOH720995 GYA720995:GYD720995 HHW720995:HHZ720995 HRS720995:HRV720995 IBO720995:IBR720995 ILK720995:ILN720995 IVG720995:IVJ720995 JFC720995:JFF720995 JOY720995:JPB720995 JYU720995:JYX720995 KIQ720995:KIT720995 KSM720995:KSP720995 LCI720995:LCL720995 LME720995:LMH720995 LWA720995:LWD720995 MFW720995:MFZ720995 MPS720995:MPV720995 MZO720995:MZR720995 NJK720995:NJN720995 NTG720995:NTJ720995 ODC720995:ODF720995 OMY720995:ONB720995 OWU720995:OWX720995 PGQ720995:PGT720995 PQM720995:PQP720995 QAI720995:QAL720995 QKE720995:QKH720995 QUA720995:QUD720995 RDW720995:RDZ720995 RNS720995:RNV720995 RXO720995:RXR720995 SHK720995:SHN720995 SRG720995:SRJ720995 TBC720995:TBF720995 TKY720995:TLB720995 TUU720995:TUX720995 UEQ720995:UET720995 UOM720995:UOP720995 UYI720995:UYL720995 VIE720995:VIH720995 VSA720995:VSD720995 WBW720995:WBZ720995 WLS720995:WLV720995 WVO720995:WVR720995 G786531:J786531 JC786531:JF786531 SY786531:TB786531 ACU786531:ACX786531 AMQ786531:AMT786531 AWM786531:AWP786531 BGI786531:BGL786531 BQE786531:BQH786531 CAA786531:CAD786531 CJW786531:CJZ786531 CTS786531:CTV786531 DDO786531:DDR786531 DNK786531:DNN786531 DXG786531:DXJ786531 EHC786531:EHF786531 EQY786531:ERB786531 FAU786531:FAX786531 FKQ786531:FKT786531 FUM786531:FUP786531 GEI786531:GEL786531 GOE786531:GOH786531 GYA786531:GYD786531 HHW786531:HHZ786531 HRS786531:HRV786531 IBO786531:IBR786531 ILK786531:ILN786531 IVG786531:IVJ786531 JFC786531:JFF786531 JOY786531:JPB786531 JYU786531:JYX786531 KIQ786531:KIT786531 KSM786531:KSP786531 LCI786531:LCL786531 LME786531:LMH786531 LWA786531:LWD786531 MFW786531:MFZ786531 MPS786531:MPV786531 MZO786531:MZR786531 NJK786531:NJN786531 NTG786531:NTJ786531 ODC786531:ODF786531 OMY786531:ONB786531 OWU786531:OWX786531 PGQ786531:PGT786531 PQM786531:PQP786531 QAI786531:QAL786531 QKE786531:QKH786531 QUA786531:QUD786531 RDW786531:RDZ786531 RNS786531:RNV786531 RXO786531:RXR786531 SHK786531:SHN786531 SRG786531:SRJ786531 TBC786531:TBF786531 TKY786531:TLB786531 TUU786531:TUX786531 UEQ786531:UET786531 UOM786531:UOP786531 UYI786531:UYL786531 VIE786531:VIH786531 VSA786531:VSD786531 WBW786531:WBZ786531 WLS786531:WLV786531 WVO786531:WVR786531 G852067:J852067 JC852067:JF852067 SY852067:TB852067 ACU852067:ACX852067 AMQ852067:AMT852067 AWM852067:AWP852067 BGI852067:BGL852067 BQE852067:BQH852067 CAA852067:CAD852067 CJW852067:CJZ852067 CTS852067:CTV852067 DDO852067:DDR852067 DNK852067:DNN852067 DXG852067:DXJ852067 EHC852067:EHF852067 EQY852067:ERB852067 FAU852067:FAX852067 FKQ852067:FKT852067 FUM852067:FUP852067 GEI852067:GEL852067 GOE852067:GOH852067 GYA852067:GYD852067 HHW852067:HHZ852067 HRS852067:HRV852067 IBO852067:IBR852067 ILK852067:ILN852067 IVG852067:IVJ852067 JFC852067:JFF852067 JOY852067:JPB852067 JYU852067:JYX852067 KIQ852067:KIT852067 KSM852067:KSP852067 LCI852067:LCL852067 LME852067:LMH852067 LWA852067:LWD852067 MFW852067:MFZ852067 MPS852067:MPV852067 MZO852067:MZR852067 NJK852067:NJN852067 NTG852067:NTJ852067 ODC852067:ODF852067 OMY852067:ONB852067 OWU852067:OWX852067 PGQ852067:PGT852067 PQM852067:PQP852067 QAI852067:QAL852067 QKE852067:QKH852067 QUA852067:QUD852067 RDW852067:RDZ852067 RNS852067:RNV852067 RXO852067:RXR852067 SHK852067:SHN852067 SRG852067:SRJ852067 TBC852067:TBF852067 TKY852067:TLB852067 TUU852067:TUX852067 UEQ852067:UET852067 UOM852067:UOP852067 UYI852067:UYL852067 VIE852067:VIH852067 VSA852067:VSD852067 WBW852067:WBZ852067 WLS852067:WLV852067 WVO852067:WVR852067 G917603:J917603 JC917603:JF917603 SY917603:TB917603 ACU917603:ACX917603 AMQ917603:AMT917603 AWM917603:AWP917603 BGI917603:BGL917603 BQE917603:BQH917603 CAA917603:CAD917603 CJW917603:CJZ917603 CTS917603:CTV917603 DDO917603:DDR917603 DNK917603:DNN917603 DXG917603:DXJ917603 EHC917603:EHF917603 EQY917603:ERB917603 FAU917603:FAX917603 FKQ917603:FKT917603 FUM917603:FUP917603 GEI917603:GEL917603 GOE917603:GOH917603 GYA917603:GYD917603 HHW917603:HHZ917603 HRS917603:HRV917603 IBO917603:IBR917603 ILK917603:ILN917603 IVG917603:IVJ917603 JFC917603:JFF917603 JOY917603:JPB917603 JYU917603:JYX917603 KIQ917603:KIT917603 KSM917603:KSP917603 LCI917603:LCL917603 LME917603:LMH917603 LWA917603:LWD917603 MFW917603:MFZ917603 MPS917603:MPV917603 MZO917603:MZR917603 NJK917603:NJN917603 NTG917603:NTJ917603 ODC917603:ODF917603 OMY917603:ONB917603 OWU917603:OWX917603 PGQ917603:PGT917603 PQM917603:PQP917603 QAI917603:QAL917603 QKE917603:QKH917603 QUA917603:QUD917603 RDW917603:RDZ917603 RNS917603:RNV917603 RXO917603:RXR917603 SHK917603:SHN917603 SRG917603:SRJ917603 TBC917603:TBF917603 TKY917603:TLB917603 TUU917603:TUX917603 UEQ917603:UET917603 UOM917603:UOP917603 UYI917603:UYL917603 VIE917603:VIH917603 VSA917603:VSD917603 WBW917603:WBZ917603 WLS917603:WLV917603 WVO917603:WVR917603 G983139:J983139 JC983139:JF983139 SY983139:TB983139 ACU983139:ACX983139 AMQ983139:AMT983139 AWM983139:AWP983139 BGI983139:BGL983139 BQE983139:BQH983139 CAA983139:CAD983139 CJW983139:CJZ983139 CTS983139:CTV983139 DDO983139:DDR983139 DNK983139:DNN983139 DXG983139:DXJ983139 EHC983139:EHF983139 EQY983139:ERB983139 FAU983139:FAX983139 FKQ983139:FKT983139 FUM983139:FUP983139 GEI983139:GEL983139 GOE983139:GOH983139 GYA983139:GYD983139 HHW983139:HHZ983139 HRS983139:HRV983139 IBO983139:IBR983139 ILK983139:ILN983139 IVG983139:IVJ983139 JFC983139:JFF983139 JOY983139:JPB983139 JYU983139:JYX983139 KIQ983139:KIT983139 KSM983139:KSP983139 LCI983139:LCL983139 LME983139:LMH983139 LWA983139:LWD983139 MFW983139:MFZ983139 MPS983139:MPV983139 MZO983139:MZR983139 NJK983139:NJN983139 NTG983139:NTJ983139 ODC983139:ODF983139 OMY983139:ONB983139 OWU983139:OWX983139 PGQ983139:PGT983139 PQM983139:PQP983139 QAI983139:QAL983139 QKE983139:QKH983139 QUA983139:QUD983139 RDW983139:RDZ983139 RNS983139:RNV983139 RXO983139:RXR983139 SHK983139:SHN983139 SRG983139:SRJ983139 TBC983139:TBF983139 TKY983139:TLB983139 TUU983139:TUX983139 UEQ983139:UET983139 UOM983139:UOP983139 UYI983139:UYL983139 VIE983139:VIH983139 VSA983139:VSD983139 WBW983139:WBZ983139 WLS983139:WLV983139 WVO983139:WVR983139 G65638:J65639 JC65638:JF65639 SY65638:TB65639 ACU65638:ACX65639 AMQ65638:AMT65639 AWM65638:AWP65639 BGI65638:BGL65639 BQE65638:BQH65639 CAA65638:CAD65639 CJW65638:CJZ65639 CTS65638:CTV65639 DDO65638:DDR65639 DNK65638:DNN65639 DXG65638:DXJ65639 EHC65638:EHF65639 EQY65638:ERB65639 FAU65638:FAX65639 FKQ65638:FKT65639 FUM65638:FUP65639 GEI65638:GEL65639 GOE65638:GOH65639 GYA65638:GYD65639 HHW65638:HHZ65639 HRS65638:HRV65639 IBO65638:IBR65639 ILK65638:ILN65639 IVG65638:IVJ65639 JFC65638:JFF65639 JOY65638:JPB65639 JYU65638:JYX65639 KIQ65638:KIT65639 KSM65638:KSP65639 LCI65638:LCL65639 LME65638:LMH65639 LWA65638:LWD65639 MFW65638:MFZ65639 MPS65638:MPV65639 MZO65638:MZR65639 NJK65638:NJN65639 NTG65638:NTJ65639 ODC65638:ODF65639 OMY65638:ONB65639 OWU65638:OWX65639 PGQ65638:PGT65639 PQM65638:PQP65639 QAI65638:QAL65639 QKE65638:QKH65639 QUA65638:QUD65639 RDW65638:RDZ65639 RNS65638:RNV65639 RXO65638:RXR65639 SHK65638:SHN65639 SRG65638:SRJ65639 TBC65638:TBF65639 TKY65638:TLB65639 TUU65638:TUX65639 UEQ65638:UET65639 UOM65638:UOP65639 UYI65638:UYL65639 VIE65638:VIH65639 VSA65638:VSD65639 WBW65638:WBZ65639 WLS65638:WLV65639 WVO65638:WVR65639 G131174:J131175 JC131174:JF131175 SY131174:TB131175 ACU131174:ACX131175 AMQ131174:AMT131175 AWM131174:AWP131175 BGI131174:BGL131175 BQE131174:BQH131175 CAA131174:CAD131175 CJW131174:CJZ131175 CTS131174:CTV131175 DDO131174:DDR131175 DNK131174:DNN131175 DXG131174:DXJ131175 EHC131174:EHF131175 EQY131174:ERB131175 FAU131174:FAX131175 FKQ131174:FKT131175 FUM131174:FUP131175 GEI131174:GEL131175 GOE131174:GOH131175 GYA131174:GYD131175 HHW131174:HHZ131175 HRS131174:HRV131175 IBO131174:IBR131175 ILK131174:ILN131175 IVG131174:IVJ131175 JFC131174:JFF131175 JOY131174:JPB131175 JYU131174:JYX131175 KIQ131174:KIT131175 KSM131174:KSP131175 LCI131174:LCL131175 LME131174:LMH131175 LWA131174:LWD131175 MFW131174:MFZ131175 MPS131174:MPV131175 MZO131174:MZR131175 NJK131174:NJN131175 NTG131174:NTJ131175 ODC131174:ODF131175 OMY131174:ONB131175 OWU131174:OWX131175 PGQ131174:PGT131175 PQM131174:PQP131175 QAI131174:QAL131175 QKE131174:QKH131175 QUA131174:QUD131175 RDW131174:RDZ131175 RNS131174:RNV131175 RXO131174:RXR131175 SHK131174:SHN131175 SRG131174:SRJ131175 TBC131174:TBF131175 TKY131174:TLB131175 TUU131174:TUX131175 UEQ131174:UET131175 UOM131174:UOP131175 UYI131174:UYL131175 VIE131174:VIH131175 VSA131174:VSD131175 WBW131174:WBZ131175 WLS131174:WLV131175 WVO131174:WVR131175 G196710:J196711 JC196710:JF196711 SY196710:TB196711 ACU196710:ACX196711 AMQ196710:AMT196711 AWM196710:AWP196711 BGI196710:BGL196711 BQE196710:BQH196711 CAA196710:CAD196711 CJW196710:CJZ196711 CTS196710:CTV196711 DDO196710:DDR196711 DNK196710:DNN196711 DXG196710:DXJ196711 EHC196710:EHF196711 EQY196710:ERB196711 FAU196710:FAX196711 FKQ196710:FKT196711 FUM196710:FUP196711 GEI196710:GEL196711 GOE196710:GOH196711 GYA196710:GYD196711 HHW196710:HHZ196711 HRS196710:HRV196711 IBO196710:IBR196711 ILK196710:ILN196711 IVG196710:IVJ196711 JFC196710:JFF196711 JOY196710:JPB196711 JYU196710:JYX196711 KIQ196710:KIT196711 KSM196710:KSP196711 LCI196710:LCL196711 LME196710:LMH196711 LWA196710:LWD196711 MFW196710:MFZ196711 MPS196710:MPV196711 MZO196710:MZR196711 NJK196710:NJN196711 NTG196710:NTJ196711 ODC196710:ODF196711 OMY196710:ONB196711 OWU196710:OWX196711 PGQ196710:PGT196711 PQM196710:PQP196711 QAI196710:QAL196711 QKE196710:QKH196711 QUA196710:QUD196711 RDW196710:RDZ196711 RNS196710:RNV196711 RXO196710:RXR196711 SHK196710:SHN196711 SRG196710:SRJ196711 TBC196710:TBF196711 TKY196710:TLB196711 TUU196710:TUX196711 UEQ196710:UET196711 UOM196710:UOP196711 UYI196710:UYL196711 VIE196710:VIH196711 VSA196710:VSD196711 WBW196710:WBZ196711 WLS196710:WLV196711 WVO196710:WVR196711 G262246:J262247 JC262246:JF262247 SY262246:TB262247 ACU262246:ACX262247 AMQ262246:AMT262247 AWM262246:AWP262247 BGI262246:BGL262247 BQE262246:BQH262247 CAA262246:CAD262247 CJW262246:CJZ262247 CTS262246:CTV262247 DDO262246:DDR262247 DNK262246:DNN262247 DXG262246:DXJ262247 EHC262246:EHF262247 EQY262246:ERB262247 FAU262246:FAX262247 FKQ262246:FKT262247 FUM262246:FUP262247 GEI262246:GEL262247 GOE262246:GOH262247 GYA262246:GYD262247 HHW262246:HHZ262247 HRS262246:HRV262247 IBO262246:IBR262247 ILK262246:ILN262247 IVG262246:IVJ262247 JFC262246:JFF262247 JOY262246:JPB262247 JYU262246:JYX262247 KIQ262246:KIT262247 KSM262246:KSP262247 LCI262246:LCL262247 LME262246:LMH262247 LWA262246:LWD262247 MFW262246:MFZ262247 MPS262246:MPV262247 MZO262246:MZR262247 NJK262246:NJN262247 NTG262246:NTJ262247 ODC262246:ODF262247 OMY262246:ONB262247 OWU262246:OWX262247 PGQ262246:PGT262247 PQM262246:PQP262247 QAI262246:QAL262247 QKE262246:QKH262247 QUA262246:QUD262247 RDW262246:RDZ262247 RNS262246:RNV262247 RXO262246:RXR262247 SHK262246:SHN262247 SRG262246:SRJ262247 TBC262246:TBF262247 TKY262246:TLB262247 TUU262246:TUX262247 UEQ262246:UET262247 UOM262246:UOP262247 UYI262246:UYL262247 VIE262246:VIH262247 VSA262246:VSD262247 WBW262246:WBZ262247 WLS262246:WLV262247 WVO262246:WVR262247 G327782:J327783 JC327782:JF327783 SY327782:TB327783 ACU327782:ACX327783 AMQ327782:AMT327783 AWM327782:AWP327783 BGI327782:BGL327783 BQE327782:BQH327783 CAA327782:CAD327783 CJW327782:CJZ327783 CTS327782:CTV327783 DDO327782:DDR327783 DNK327782:DNN327783 DXG327782:DXJ327783 EHC327782:EHF327783 EQY327782:ERB327783 FAU327782:FAX327783 FKQ327782:FKT327783 FUM327782:FUP327783 GEI327782:GEL327783 GOE327782:GOH327783 GYA327782:GYD327783 HHW327782:HHZ327783 HRS327782:HRV327783 IBO327782:IBR327783 ILK327782:ILN327783 IVG327782:IVJ327783 JFC327782:JFF327783 JOY327782:JPB327783 JYU327782:JYX327783 KIQ327782:KIT327783 KSM327782:KSP327783 LCI327782:LCL327783 LME327782:LMH327783 LWA327782:LWD327783 MFW327782:MFZ327783 MPS327782:MPV327783 MZO327782:MZR327783 NJK327782:NJN327783 NTG327782:NTJ327783 ODC327782:ODF327783 OMY327782:ONB327783 OWU327782:OWX327783 PGQ327782:PGT327783 PQM327782:PQP327783 QAI327782:QAL327783 QKE327782:QKH327783 QUA327782:QUD327783 RDW327782:RDZ327783 RNS327782:RNV327783 RXO327782:RXR327783 SHK327782:SHN327783 SRG327782:SRJ327783 TBC327782:TBF327783 TKY327782:TLB327783 TUU327782:TUX327783 UEQ327782:UET327783 UOM327782:UOP327783 UYI327782:UYL327783 VIE327782:VIH327783 VSA327782:VSD327783 WBW327782:WBZ327783 WLS327782:WLV327783 WVO327782:WVR327783 G393318:J393319 JC393318:JF393319 SY393318:TB393319 ACU393318:ACX393319 AMQ393318:AMT393319 AWM393318:AWP393319 BGI393318:BGL393319 BQE393318:BQH393319 CAA393318:CAD393319 CJW393318:CJZ393319 CTS393318:CTV393319 DDO393318:DDR393319 DNK393318:DNN393319 DXG393318:DXJ393319 EHC393318:EHF393319 EQY393318:ERB393319 FAU393318:FAX393319 FKQ393318:FKT393319 FUM393318:FUP393319 GEI393318:GEL393319 GOE393318:GOH393319 GYA393318:GYD393319 HHW393318:HHZ393319 HRS393318:HRV393319 IBO393318:IBR393319 ILK393318:ILN393319 IVG393318:IVJ393319 JFC393318:JFF393319 JOY393318:JPB393319 JYU393318:JYX393319 KIQ393318:KIT393319 KSM393318:KSP393319 LCI393318:LCL393319 LME393318:LMH393319 LWA393318:LWD393319 MFW393318:MFZ393319 MPS393318:MPV393319 MZO393318:MZR393319 NJK393318:NJN393319 NTG393318:NTJ393319 ODC393318:ODF393319 OMY393318:ONB393319 OWU393318:OWX393319 PGQ393318:PGT393319 PQM393318:PQP393319 QAI393318:QAL393319 QKE393318:QKH393319 QUA393318:QUD393319 RDW393318:RDZ393319 RNS393318:RNV393319 RXO393318:RXR393319 SHK393318:SHN393319 SRG393318:SRJ393319 TBC393318:TBF393319 TKY393318:TLB393319 TUU393318:TUX393319 UEQ393318:UET393319 UOM393318:UOP393319 UYI393318:UYL393319 VIE393318:VIH393319 VSA393318:VSD393319 WBW393318:WBZ393319 WLS393318:WLV393319 WVO393318:WVR393319 G458854:J458855 JC458854:JF458855 SY458854:TB458855 ACU458854:ACX458855 AMQ458854:AMT458855 AWM458854:AWP458855 BGI458854:BGL458855 BQE458854:BQH458855 CAA458854:CAD458855 CJW458854:CJZ458855 CTS458854:CTV458855 DDO458854:DDR458855 DNK458854:DNN458855 DXG458854:DXJ458855 EHC458854:EHF458855 EQY458854:ERB458855 FAU458854:FAX458855 FKQ458854:FKT458855 FUM458854:FUP458855 GEI458854:GEL458855 GOE458854:GOH458855 GYA458854:GYD458855 HHW458854:HHZ458855 HRS458854:HRV458855 IBO458854:IBR458855 ILK458854:ILN458855 IVG458854:IVJ458855 JFC458854:JFF458855 JOY458854:JPB458855 JYU458854:JYX458855 KIQ458854:KIT458855 KSM458854:KSP458855 LCI458854:LCL458855 LME458854:LMH458855 LWA458854:LWD458855 MFW458854:MFZ458855 MPS458854:MPV458855 MZO458854:MZR458855 NJK458854:NJN458855 NTG458854:NTJ458855 ODC458854:ODF458855 OMY458854:ONB458855 OWU458854:OWX458855 PGQ458854:PGT458855 PQM458854:PQP458855 QAI458854:QAL458855 QKE458854:QKH458855 QUA458854:QUD458855 RDW458854:RDZ458855 RNS458854:RNV458855 RXO458854:RXR458855 SHK458854:SHN458855 SRG458854:SRJ458855 TBC458854:TBF458855 TKY458854:TLB458855 TUU458854:TUX458855 UEQ458854:UET458855 UOM458854:UOP458855 UYI458854:UYL458855 VIE458854:VIH458855 VSA458854:VSD458855 WBW458854:WBZ458855 WLS458854:WLV458855 WVO458854:WVR458855 G524390:J524391 JC524390:JF524391 SY524390:TB524391 ACU524390:ACX524391 AMQ524390:AMT524391 AWM524390:AWP524391 BGI524390:BGL524391 BQE524390:BQH524391 CAA524390:CAD524391 CJW524390:CJZ524391 CTS524390:CTV524391 DDO524390:DDR524391 DNK524390:DNN524391 DXG524390:DXJ524391 EHC524390:EHF524391 EQY524390:ERB524391 FAU524390:FAX524391 FKQ524390:FKT524391 FUM524390:FUP524391 GEI524390:GEL524391 GOE524390:GOH524391 GYA524390:GYD524391 HHW524390:HHZ524391 HRS524390:HRV524391 IBO524390:IBR524391 ILK524390:ILN524391 IVG524390:IVJ524391 JFC524390:JFF524391 JOY524390:JPB524391 JYU524390:JYX524391 KIQ524390:KIT524391 KSM524390:KSP524391 LCI524390:LCL524391 LME524390:LMH524391 LWA524390:LWD524391 MFW524390:MFZ524391 MPS524390:MPV524391 MZO524390:MZR524391 NJK524390:NJN524391 NTG524390:NTJ524391 ODC524390:ODF524391 OMY524390:ONB524391 OWU524390:OWX524391 PGQ524390:PGT524391 PQM524390:PQP524391 QAI524390:QAL524391 QKE524390:QKH524391 QUA524390:QUD524391 RDW524390:RDZ524391 RNS524390:RNV524391 RXO524390:RXR524391 SHK524390:SHN524391 SRG524390:SRJ524391 TBC524390:TBF524391 TKY524390:TLB524391 TUU524390:TUX524391 UEQ524390:UET524391 UOM524390:UOP524391 UYI524390:UYL524391 VIE524390:VIH524391 VSA524390:VSD524391 WBW524390:WBZ524391 WLS524390:WLV524391 WVO524390:WVR524391 G589926:J589927 JC589926:JF589927 SY589926:TB589927 ACU589926:ACX589927 AMQ589926:AMT589927 AWM589926:AWP589927 BGI589926:BGL589927 BQE589926:BQH589927 CAA589926:CAD589927 CJW589926:CJZ589927 CTS589926:CTV589927 DDO589926:DDR589927 DNK589926:DNN589927 DXG589926:DXJ589927 EHC589926:EHF589927 EQY589926:ERB589927 FAU589926:FAX589927 FKQ589926:FKT589927 FUM589926:FUP589927 GEI589926:GEL589927 GOE589926:GOH589927 GYA589926:GYD589927 HHW589926:HHZ589927 HRS589926:HRV589927 IBO589926:IBR589927 ILK589926:ILN589927 IVG589926:IVJ589927 JFC589926:JFF589927 JOY589926:JPB589927 JYU589926:JYX589927 KIQ589926:KIT589927 KSM589926:KSP589927 LCI589926:LCL589927 LME589926:LMH589927 LWA589926:LWD589927 MFW589926:MFZ589927 MPS589926:MPV589927 MZO589926:MZR589927 NJK589926:NJN589927 NTG589926:NTJ589927 ODC589926:ODF589927 OMY589926:ONB589927 OWU589926:OWX589927 PGQ589926:PGT589927 PQM589926:PQP589927 QAI589926:QAL589927 QKE589926:QKH589927 QUA589926:QUD589927 RDW589926:RDZ589927 RNS589926:RNV589927 RXO589926:RXR589927 SHK589926:SHN589927 SRG589926:SRJ589927 TBC589926:TBF589927 TKY589926:TLB589927 TUU589926:TUX589927 UEQ589926:UET589927 UOM589926:UOP589927 UYI589926:UYL589927 VIE589926:VIH589927 VSA589926:VSD589927 WBW589926:WBZ589927 WLS589926:WLV589927 WVO589926:WVR589927 G655462:J655463 JC655462:JF655463 SY655462:TB655463 ACU655462:ACX655463 AMQ655462:AMT655463 AWM655462:AWP655463 BGI655462:BGL655463 BQE655462:BQH655463 CAA655462:CAD655463 CJW655462:CJZ655463 CTS655462:CTV655463 DDO655462:DDR655463 DNK655462:DNN655463 DXG655462:DXJ655463 EHC655462:EHF655463 EQY655462:ERB655463 FAU655462:FAX655463 FKQ655462:FKT655463 FUM655462:FUP655463 GEI655462:GEL655463 GOE655462:GOH655463 GYA655462:GYD655463 HHW655462:HHZ655463 HRS655462:HRV655463 IBO655462:IBR655463 ILK655462:ILN655463 IVG655462:IVJ655463 JFC655462:JFF655463 JOY655462:JPB655463 JYU655462:JYX655463 KIQ655462:KIT655463 KSM655462:KSP655463 LCI655462:LCL655463 LME655462:LMH655463 LWA655462:LWD655463 MFW655462:MFZ655463 MPS655462:MPV655463 MZO655462:MZR655463 NJK655462:NJN655463 NTG655462:NTJ655463 ODC655462:ODF655463 OMY655462:ONB655463 OWU655462:OWX655463 PGQ655462:PGT655463 PQM655462:PQP655463 QAI655462:QAL655463 QKE655462:QKH655463 QUA655462:QUD655463 RDW655462:RDZ655463 RNS655462:RNV655463 RXO655462:RXR655463 SHK655462:SHN655463 SRG655462:SRJ655463 TBC655462:TBF655463 TKY655462:TLB655463 TUU655462:TUX655463 UEQ655462:UET655463 UOM655462:UOP655463 UYI655462:UYL655463 VIE655462:VIH655463 VSA655462:VSD655463 WBW655462:WBZ655463 WLS655462:WLV655463 WVO655462:WVR655463 G720998:J720999 JC720998:JF720999 SY720998:TB720999 ACU720998:ACX720999 AMQ720998:AMT720999 AWM720998:AWP720999 BGI720998:BGL720999 BQE720998:BQH720999 CAA720998:CAD720999 CJW720998:CJZ720999 CTS720998:CTV720999 DDO720998:DDR720999 DNK720998:DNN720999 DXG720998:DXJ720999 EHC720998:EHF720999 EQY720998:ERB720999 FAU720998:FAX720999 FKQ720998:FKT720999 FUM720998:FUP720999 GEI720998:GEL720999 GOE720998:GOH720999 GYA720998:GYD720999 HHW720998:HHZ720999 HRS720998:HRV720999 IBO720998:IBR720999 ILK720998:ILN720999 IVG720998:IVJ720999 JFC720998:JFF720999 JOY720998:JPB720999 JYU720998:JYX720999 KIQ720998:KIT720999 KSM720998:KSP720999 LCI720998:LCL720999 LME720998:LMH720999 LWA720998:LWD720999 MFW720998:MFZ720999 MPS720998:MPV720999 MZO720998:MZR720999 NJK720998:NJN720999 NTG720998:NTJ720999 ODC720998:ODF720999 OMY720998:ONB720999 OWU720998:OWX720999 PGQ720998:PGT720999 PQM720998:PQP720999 QAI720998:QAL720999 QKE720998:QKH720999 QUA720998:QUD720999 RDW720998:RDZ720999 RNS720998:RNV720999 RXO720998:RXR720999 SHK720998:SHN720999 SRG720998:SRJ720999 TBC720998:TBF720999 TKY720998:TLB720999 TUU720998:TUX720999 UEQ720998:UET720999 UOM720998:UOP720999 UYI720998:UYL720999 VIE720998:VIH720999 VSA720998:VSD720999 WBW720998:WBZ720999 WLS720998:WLV720999 WVO720998:WVR720999 G786534:J786535 JC786534:JF786535 SY786534:TB786535 ACU786534:ACX786535 AMQ786534:AMT786535 AWM786534:AWP786535 BGI786534:BGL786535 BQE786534:BQH786535 CAA786534:CAD786535 CJW786534:CJZ786535 CTS786534:CTV786535 DDO786534:DDR786535 DNK786534:DNN786535 DXG786534:DXJ786535 EHC786534:EHF786535 EQY786534:ERB786535 FAU786534:FAX786535 FKQ786534:FKT786535 FUM786534:FUP786535 GEI786534:GEL786535 GOE786534:GOH786535 GYA786534:GYD786535 HHW786534:HHZ786535 HRS786534:HRV786535 IBO786534:IBR786535 ILK786534:ILN786535 IVG786534:IVJ786535 JFC786534:JFF786535 JOY786534:JPB786535 JYU786534:JYX786535 KIQ786534:KIT786535 KSM786534:KSP786535 LCI786534:LCL786535 LME786534:LMH786535 LWA786534:LWD786535 MFW786534:MFZ786535 MPS786534:MPV786535 MZO786534:MZR786535 NJK786534:NJN786535 NTG786534:NTJ786535 ODC786534:ODF786535 OMY786534:ONB786535 OWU786534:OWX786535 PGQ786534:PGT786535 PQM786534:PQP786535 QAI786534:QAL786535 QKE786534:QKH786535 QUA786534:QUD786535 RDW786534:RDZ786535 RNS786534:RNV786535 RXO786534:RXR786535 SHK786534:SHN786535 SRG786534:SRJ786535 TBC786534:TBF786535 TKY786534:TLB786535 TUU786534:TUX786535 UEQ786534:UET786535 UOM786534:UOP786535 UYI786534:UYL786535 VIE786534:VIH786535 VSA786534:VSD786535 WBW786534:WBZ786535 WLS786534:WLV786535 WVO786534:WVR786535 G852070:J852071 JC852070:JF852071 SY852070:TB852071 ACU852070:ACX852071 AMQ852070:AMT852071 AWM852070:AWP852071 BGI852070:BGL852071 BQE852070:BQH852071 CAA852070:CAD852071 CJW852070:CJZ852071 CTS852070:CTV852071 DDO852070:DDR852071 DNK852070:DNN852071 DXG852070:DXJ852071 EHC852070:EHF852071 EQY852070:ERB852071 FAU852070:FAX852071 FKQ852070:FKT852071 FUM852070:FUP852071 GEI852070:GEL852071 GOE852070:GOH852071 GYA852070:GYD852071 HHW852070:HHZ852071 HRS852070:HRV852071 IBO852070:IBR852071 ILK852070:ILN852071 IVG852070:IVJ852071 JFC852070:JFF852071 JOY852070:JPB852071 JYU852070:JYX852071 KIQ852070:KIT852071 KSM852070:KSP852071 LCI852070:LCL852071 LME852070:LMH852071 LWA852070:LWD852071 MFW852070:MFZ852071 MPS852070:MPV852071 MZO852070:MZR852071 NJK852070:NJN852071 NTG852070:NTJ852071 ODC852070:ODF852071 OMY852070:ONB852071 OWU852070:OWX852071 PGQ852070:PGT852071 PQM852070:PQP852071 QAI852070:QAL852071 QKE852070:QKH852071 QUA852070:QUD852071 RDW852070:RDZ852071 RNS852070:RNV852071 RXO852070:RXR852071 SHK852070:SHN852071 SRG852070:SRJ852071 TBC852070:TBF852071 TKY852070:TLB852071 TUU852070:TUX852071 UEQ852070:UET852071 UOM852070:UOP852071 UYI852070:UYL852071 VIE852070:VIH852071 VSA852070:VSD852071 WBW852070:WBZ852071 WLS852070:WLV852071 WVO852070:WVR852071 G917606:J917607 JC917606:JF917607 SY917606:TB917607 ACU917606:ACX917607 AMQ917606:AMT917607 AWM917606:AWP917607 BGI917606:BGL917607 BQE917606:BQH917607 CAA917606:CAD917607 CJW917606:CJZ917607 CTS917606:CTV917607 DDO917606:DDR917607 DNK917606:DNN917607 DXG917606:DXJ917607 EHC917606:EHF917607 EQY917606:ERB917607 FAU917606:FAX917607 FKQ917606:FKT917607 FUM917606:FUP917607 GEI917606:GEL917607 GOE917606:GOH917607 GYA917606:GYD917607 HHW917606:HHZ917607 HRS917606:HRV917607 IBO917606:IBR917607 ILK917606:ILN917607 IVG917606:IVJ917607 JFC917606:JFF917607 JOY917606:JPB917607 JYU917606:JYX917607 KIQ917606:KIT917607 KSM917606:KSP917607 LCI917606:LCL917607 LME917606:LMH917607 LWA917606:LWD917607 MFW917606:MFZ917607 MPS917606:MPV917607 MZO917606:MZR917607 NJK917606:NJN917607 NTG917606:NTJ917607 ODC917606:ODF917607 OMY917606:ONB917607 OWU917606:OWX917607 PGQ917606:PGT917607 PQM917606:PQP917607 QAI917606:QAL917607 QKE917606:QKH917607 QUA917606:QUD917607 RDW917606:RDZ917607 RNS917606:RNV917607 RXO917606:RXR917607 SHK917606:SHN917607 SRG917606:SRJ917607 TBC917606:TBF917607 TKY917606:TLB917607 TUU917606:TUX917607 UEQ917606:UET917607 UOM917606:UOP917607 UYI917606:UYL917607 VIE917606:VIH917607 VSA917606:VSD917607 WBW917606:WBZ917607 WLS917606:WLV917607 WVO917606:WVR917607 G983142:J983143 JC983142:JF983143 SY983142:TB983143 ACU983142:ACX983143 AMQ983142:AMT983143 AWM983142:AWP983143 BGI983142:BGL983143 BQE983142:BQH983143 CAA983142:CAD983143 CJW983142:CJZ983143 CTS983142:CTV983143 DDO983142:DDR983143 DNK983142:DNN983143 DXG983142:DXJ983143 EHC983142:EHF983143 EQY983142:ERB983143 FAU983142:FAX983143 FKQ983142:FKT983143 FUM983142:FUP983143 GEI983142:GEL983143 GOE983142:GOH983143 GYA983142:GYD983143 HHW983142:HHZ983143 HRS983142:HRV983143 IBO983142:IBR983143 ILK983142:ILN983143 IVG983142:IVJ983143 JFC983142:JFF983143 JOY983142:JPB983143 JYU983142:JYX983143 KIQ983142:KIT983143 KSM983142:KSP983143 LCI983142:LCL983143 LME983142:LMH983143 LWA983142:LWD983143 MFW983142:MFZ983143 MPS983142:MPV983143 MZO983142:MZR983143 NJK983142:NJN983143 NTG983142:NTJ983143 ODC983142:ODF983143 OMY983142:ONB983143 OWU983142:OWX983143 PGQ983142:PGT983143 PQM983142:PQP983143 QAI983142:QAL983143 QKE983142:QKH983143 QUA983142:QUD983143 RDW983142:RDZ983143 RNS983142:RNV983143 RXO983142:RXR983143 SHK983142:SHN983143 SRG983142:SRJ983143 TBC983142:TBF983143 TKY983142:TLB983143 TUU983142:TUX983143 UEQ983142:UET983143 UOM983142:UOP983143 UYI983142:UYL983143 VIE983142:VIH983143 VSA983142:VSD983143 WBW983142:WBZ983143 WLS983142:WLV983143 WVO983142:WVR983143 G65641:J65642 JC65641:JF65642 SY65641:TB65642 ACU65641:ACX65642 AMQ65641:AMT65642 AWM65641:AWP65642 BGI65641:BGL65642 BQE65641:BQH65642 CAA65641:CAD65642 CJW65641:CJZ65642 CTS65641:CTV65642 DDO65641:DDR65642 DNK65641:DNN65642 DXG65641:DXJ65642 EHC65641:EHF65642 EQY65641:ERB65642 FAU65641:FAX65642 FKQ65641:FKT65642 FUM65641:FUP65642 GEI65641:GEL65642 GOE65641:GOH65642 GYA65641:GYD65642 HHW65641:HHZ65642 HRS65641:HRV65642 IBO65641:IBR65642 ILK65641:ILN65642 IVG65641:IVJ65642 JFC65641:JFF65642 JOY65641:JPB65642 JYU65641:JYX65642 KIQ65641:KIT65642 KSM65641:KSP65642 LCI65641:LCL65642 LME65641:LMH65642 LWA65641:LWD65642 MFW65641:MFZ65642 MPS65641:MPV65642 MZO65641:MZR65642 NJK65641:NJN65642 NTG65641:NTJ65642 ODC65641:ODF65642 OMY65641:ONB65642 OWU65641:OWX65642 PGQ65641:PGT65642 PQM65641:PQP65642 QAI65641:QAL65642 QKE65641:QKH65642 QUA65641:QUD65642 RDW65641:RDZ65642 RNS65641:RNV65642 RXO65641:RXR65642 SHK65641:SHN65642 SRG65641:SRJ65642 TBC65641:TBF65642 TKY65641:TLB65642 TUU65641:TUX65642 UEQ65641:UET65642 UOM65641:UOP65642 UYI65641:UYL65642 VIE65641:VIH65642 VSA65641:VSD65642 WBW65641:WBZ65642 WLS65641:WLV65642 WVO65641:WVR65642 G131177:J131178 JC131177:JF131178 SY131177:TB131178 ACU131177:ACX131178 AMQ131177:AMT131178 AWM131177:AWP131178 BGI131177:BGL131178 BQE131177:BQH131178 CAA131177:CAD131178 CJW131177:CJZ131178 CTS131177:CTV131178 DDO131177:DDR131178 DNK131177:DNN131178 DXG131177:DXJ131178 EHC131177:EHF131178 EQY131177:ERB131178 FAU131177:FAX131178 FKQ131177:FKT131178 FUM131177:FUP131178 GEI131177:GEL131178 GOE131177:GOH131178 GYA131177:GYD131178 HHW131177:HHZ131178 HRS131177:HRV131178 IBO131177:IBR131178 ILK131177:ILN131178 IVG131177:IVJ131178 JFC131177:JFF131178 JOY131177:JPB131178 JYU131177:JYX131178 KIQ131177:KIT131178 KSM131177:KSP131178 LCI131177:LCL131178 LME131177:LMH131178 LWA131177:LWD131178 MFW131177:MFZ131178 MPS131177:MPV131178 MZO131177:MZR131178 NJK131177:NJN131178 NTG131177:NTJ131178 ODC131177:ODF131178 OMY131177:ONB131178 OWU131177:OWX131178 PGQ131177:PGT131178 PQM131177:PQP131178 QAI131177:QAL131178 QKE131177:QKH131178 QUA131177:QUD131178 RDW131177:RDZ131178 RNS131177:RNV131178 RXO131177:RXR131178 SHK131177:SHN131178 SRG131177:SRJ131178 TBC131177:TBF131178 TKY131177:TLB131178 TUU131177:TUX131178 UEQ131177:UET131178 UOM131177:UOP131178 UYI131177:UYL131178 VIE131177:VIH131178 VSA131177:VSD131178 WBW131177:WBZ131178 WLS131177:WLV131178 WVO131177:WVR131178 G196713:J196714 JC196713:JF196714 SY196713:TB196714 ACU196713:ACX196714 AMQ196713:AMT196714 AWM196713:AWP196714 BGI196713:BGL196714 BQE196713:BQH196714 CAA196713:CAD196714 CJW196713:CJZ196714 CTS196713:CTV196714 DDO196713:DDR196714 DNK196713:DNN196714 DXG196713:DXJ196714 EHC196713:EHF196714 EQY196713:ERB196714 FAU196713:FAX196714 FKQ196713:FKT196714 FUM196713:FUP196714 GEI196713:GEL196714 GOE196713:GOH196714 GYA196713:GYD196714 HHW196713:HHZ196714 HRS196713:HRV196714 IBO196713:IBR196714 ILK196713:ILN196714 IVG196713:IVJ196714 JFC196713:JFF196714 JOY196713:JPB196714 JYU196713:JYX196714 KIQ196713:KIT196714 KSM196713:KSP196714 LCI196713:LCL196714 LME196713:LMH196714 LWA196713:LWD196714 MFW196713:MFZ196714 MPS196713:MPV196714 MZO196713:MZR196714 NJK196713:NJN196714 NTG196713:NTJ196714 ODC196713:ODF196714 OMY196713:ONB196714 OWU196713:OWX196714 PGQ196713:PGT196714 PQM196713:PQP196714 QAI196713:QAL196714 QKE196713:QKH196714 QUA196713:QUD196714 RDW196713:RDZ196714 RNS196713:RNV196714 RXO196713:RXR196714 SHK196713:SHN196714 SRG196713:SRJ196714 TBC196713:TBF196714 TKY196713:TLB196714 TUU196713:TUX196714 UEQ196713:UET196714 UOM196713:UOP196714 UYI196713:UYL196714 VIE196713:VIH196714 VSA196713:VSD196714 WBW196713:WBZ196714 WLS196713:WLV196714 WVO196713:WVR196714 G262249:J262250 JC262249:JF262250 SY262249:TB262250 ACU262249:ACX262250 AMQ262249:AMT262250 AWM262249:AWP262250 BGI262249:BGL262250 BQE262249:BQH262250 CAA262249:CAD262250 CJW262249:CJZ262250 CTS262249:CTV262250 DDO262249:DDR262250 DNK262249:DNN262250 DXG262249:DXJ262250 EHC262249:EHF262250 EQY262249:ERB262250 FAU262249:FAX262250 FKQ262249:FKT262250 FUM262249:FUP262250 GEI262249:GEL262250 GOE262249:GOH262250 GYA262249:GYD262250 HHW262249:HHZ262250 HRS262249:HRV262250 IBO262249:IBR262250 ILK262249:ILN262250 IVG262249:IVJ262250 JFC262249:JFF262250 JOY262249:JPB262250 JYU262249:JYX262250 KIQ262249:KIT262250 KSM262249:KSP262250 LCI262249:LCL262250 LME262249:LMH262250 LWA262249:LWD262250 MFW262249:MFZ262250 MPS262249:MPV262250 MZO262249:MZR262250 NJK262249:NJN262250 NTG262249:NTJ262250 ODC262249:ODF262250 OMY262249:ONB262250 OWU262249:OWX262250 PGQ262249:PGT262250 PQM262249:PQP262250 QAI262249:QAL262250 QKE262249:QKH262250 QUA262249:QUD262250 RDW262249:RDZ262250 RNS262249:RNV262250 RXO262249:RXR262250 SHK262249:SHN262250 SRG262249:SRJ262250 TBC262249:TBF262250 TKY262249:TLB262250 TUU262249:TUX262250 UEQ262249:UET262250 UOM262249:UOP262250 UYI262249:UYL262250 VIE262249:VIH262250 VSA262249:VSD262250 WBW262249:WBZ262250 WLS262249:WLV262250 WVO262249:WVR262250 G327785:J327786 JC327785:JF327786 SY327785:TB327786 ACU327785:ACX327786 AMQ327785:AMT327786 AWM327785:AWP327786 BGI327785:BGL327786 BQE327785:BQH327786 CAA327785:CAD327786 CJW327785:CJZ327786 CTS327785:CTV327786 DDO327785:DDR327786 DNK327785:DNN327786 DXG327785:DXJ327786 EHC327785:EHF327786 EQY327785:ERB327786 FAU327785:FAX327786 FKQ327785:FKT327786 FUM327785:FUP327786 GEI327785:GEL327786 GOE327785:GOH327786 GYA327785:GYD327786 HHW327785:HHZ327786 HRS327785:HRV327786 IBO327785:IBR327786 ILK327785:ILN327786 IVG327785:IVJ327786 JFC327785:JFF327786 JOY327785:JPB327786 JYU327785:JYX327786 KIQ327785:KIT327786 KSM327785:KSP327786 LCI327785:LCL327786 LME327785:LMH327786 LWA327785:LWD327786 MFW327785:MFZ327786 MPS327785:MPV327786 MZO327785:MZR327786 NJK327785:NJN327786 NTG327785:NTJ327786 ODC327785:ODF327786 OMY327785:ONB327786 OWU327785:OWX327786 PGQ327785:PGT327786 PQM327785:PQP327786 QAI327785:QAL327786 QKE327785:QKH327786 QUA327785:QUD327786 RDW327785:RDZ327786 RNS327785:RNV327786 RXO327785:RXR327786 SHK327785:SHN327786 SRG327785:SRJ327786 TBC327785:TBF327786 TKY327785:TLB327786 TUU327785:TUX327786 UEQ327785:UET327786 UOM327785:UOP327786 UYI327785:UYL327786 VIE327785:VIH327786 VSA327785:VSD327786 WBW327785:WBZ327786 WLS327785:WLV327786 WVO327785:WVR327786 G393321:J393322 JC393321:JF393322 SY393321:TB393322 ACU393321:ACX393322 AMQ393321:AMT393322 AWM393321:AWP393322 BGI393321:BGL393322 BQE393321:BQH393322 CAA393321:CAD393322 CJW393321:CJZ393322 CTS393321:CTV393322 DDO393321:DDR393322 DNK393321:DNN393322 DXG393321:DXJ393322 EHC393321:EHF393322 EQY393321:ERB393322 FAU393321:FAX393322 FKQ393321:FKT393322 FUM393321:FUP393322 GEI393321:GEL393322 GOE393321:GOH393322 GYA393321:GYD393322 HHW393321:HHZ393322 HRS393321:HRV393322 IBO393321:IBR393322 ILK393321:ILN393322 IVG393321:IVJ393322 JFC393321:JFF393322 JOY393321:JPB393322 JYU393321:JYX393322 KIQ393321:KIT393322 KSM393321:KSP393322 LCI393321:LCL393322 LME393321:LMH393322 LWA393321:LWD393322 MFW393321:MFZ393322 MPS393321:MPV393322 MZO393321:MZR393322 NJK393321:NJN393322 NTG393321:NTJ393322 ODC393321:ODF393322 OMY393321:ONB393322 OWU393321:OWX393322 PGQ393321:PGT393322 PQM393321:PQP393322 QAI393321:QAL393322 QKE393321:QKH393322 QUA393321:QUD393322 RDW393321:RDZ393322 RNS393321:RNV393322 RXO393321:RXR393322 SHK393321:SHN393322 SRG393321:SRJ393322 TBC393321:TBF393322 TKY393321:TLB393322 TUU393321:TUX393322 UEQ393321:UET393322 UOM393321:UOP393322 UYI393321:UYL393322 VIE393321:VIH393322 VSA393321:VSD393322 WBW393321:WBZ393322 WLS393321:WLV393322 WVO393321:WVR393322 G458857:J458858 JC458857:JF458858 SY458857:TB458858 ACU458857:ACX458858 AMQ458857:AMT458858 AWM458857:AWP458858 BGI458857:BGL458858 BQE458857:BQH458858 CAA458857:CAD458858 CJW458857:CJZ458858 CTS458857:CTV458858 DDO458857:DDR458858 DNK458857:DNN458858 DXG458857:DXJ458858 EHC458857:EHF458858 EQY458857:ERB458858 FAU458857:FAX458858 FKQ458857:FKT458858 FUM458857:FUP458858 GEI458857:GEL458858 GOE458857:GOH458858 GYA458857:GYD458858 HHW458857:HHZ458858 HRS458857:HRV458858 IBO458857:IBR458858 ILK458857:ILN458858 IVG458857:IVJ458858 JFC458857:JFF458858 JOY458857:JPB458858 JYU458857:JYX458858 KIQ458857:KIT458858 KSM458857:KSP458858 LCI458857:LCL458858 LME458857:LMH458858 LWA458857:LWD458858 MFW458857:MFZ458858 MPS458857:MPV458858 MZO458857:MZR458858 NJK458857:NJN458858 NTG458857:NTJ458858 ODC458857:ODF458858 OMY458857:ONB458858 OWU458857:OWX458858 PGQ458857:PGT458858 PQM458857:PQP458858 QAI458857:QAL458858 QKE458857:QKH458858 QUA458857:QUD458858 RDW458857:RDZ458858 RNS458857:RNV458858 RXO458857:RXR458858 SHK458857:SHN458858 SRG458857:SRJ458858 TBC458857:TBF458858 TKY458857:TLB458858 TUU458857:TUX458858 UEQ458857:UET458858 UOM458857:UOP458858 UYI458857:UYL458858 VIE458857:VIH458858 VSA458857:VSD458858 WBW458857:WBZ458858 WLS458857:WLV458858 WVO458857:WVR458858 G524393:J524394 JC524393:JF524394 SY524393:TB524394 ACU524393:ACX524394 AMQ524393:AMT524394 AWM524393:AWP524394 BGI524393:BGL524394 BQE524393:BQH524394 CAA524393:CAD524394 CJW524393:CJZ524394 CTS524393:CTV524394 DDO524393:DDR524394 DNK524393:DNN524394 DXG524393:DXJ524394 EHC524393:EHF524394 EQY524393:ERB524394 FAU524393:FAX524394 FKQ524393:FKT524394 FUM524393:FUP524394 GEI524393:GEL524394 GOE524393:GOH524394 GYA524393:GYD524394 HHW524393:HHZ524394 HRS524393:HRV524394 IBO524393:IBR524394 ILK524393:ILN524394 IVG524393:IVJ524394 JFC524393:JFF524394 JOY524393:JPB524394 JYU524393:JYX524394 KIQ524393:KIT524394 KSM524393:KSP524394 LCI524393:LCL524394 LME524393:LMH524394 LWA524393:LWD524394 MFW524393:MFZ524394 MPS524393:MPV524394 MZO524393:MZR524394 NJK524393:NJN524394 NTG524393:NTJ524394 ODC524393:ODF524394 OMY524393:ONB524394 OWU524393:OWX524394 PGQ524393:PGT524394 PQM524393:PQP524394 QAI524393:QAL524394 QKE524393:QKH524394 QUA524393:QUD524394 RDW524393:RDZ524394 RNS524393:RNV524394 RXO524393:RXR524394 SHK524393:SHN524394 SRG524393:SRJ524394 TBC524393:TBF524394 TKY524393:TLB524394 TUU524393:TUX524394 UEQ524393:UET524394 UOM524393:UOP524394 UYI524393:UYL524394 VIE524393:VIH524394 VSA524393:VSD524394 WBW524393:WBZ524394 WLS524393:WLV524394 WVO524393:WVR524394 G589929:J589930 JC589929:JF589930 SY589929:TB589930 ACU589929:ACX589930 AMQ589929:AMT589930 AWM589929:AWP589930 BGI589929:BGL589930 BQE589929:BQH589930 CAA589929:CAD589930 CJW589929:CJZ589930 CTS589929:CTV589930 DDO589929:DDR589930 DNK589929:DNN589930 DXG589929:DXJ589930 EHC589929:EHF589930 EQY589929:ERB589930 FAU589929:FAX589930 FKQ589929:FKT589930 FUM589929:FUP589930 GEI589929:GEL589930 GOE589929:GOH589930 GYA589929:GYD589930 HHW589929:HHZ589930 HRS589929:HRV589930 IBO589929:IBR589930 ILK589929:ILN589930 IVG589929:IVJ589930 JFC589929:JFF589930 JOY589929:JPB589930 JYU589929:JYX589930 KIQ589929:KIT589930 KSM589929:KSP589930 LCI589929:LCL589930 LME589929:LMH589930 LWA589929:LWD589930 MFW589929:MFZ589930 MPS589929:MPV589930 MZO589929:MZR589930 NJK589929:NJN589930 NTG589929:NTJ589930 ODC589929:ODF589930 OMY589929:ONB589930 OWU589929:OWX589930 PGQ589929:PGT589930 PQM589929:PQP589930 QAI589929:QAL589930 QKE589929:QKH589930 QUA589929:QUD589930 RDW589929:RDZ589930 RNS589929:RNV589930 RXO589929:RXR589930 SHK589929:SHN589930 SRG589929:SRJ589930 TBC589929:TBF589930 TKY589929:TLB589930 TUU589929:TUX589930 UEQ589929:UET589930 UOM589929:UOP589930 UYI589929:UYL589930 VIE589929:VIH589930 VSA589929:VSD589930 WBW589929:WBZ589930 WLS589929:WLV589930 WVO589929:WVR589930 G655465:J655466 JC655465:JF655466 SY655465:TB655466 ACU655465:ACX655466 AMQ655465:AMT655466 AWM655465:AWP655466 BGI655465:BGL655466 BQE655465:BQH655466 CAA655465:CAD655466 CJW655465:CJZ655466 CTS655465:CTV655466 DDO655465:DDR655466 DNK655465:DNN655466 DXG655465:DXJ655466 EHC655465:EHF655466 EQY655465:ERB655466 FAU655465:FAX655466 FKQ655465:FKT655466 FUM655465:FUP655466 GEI655465:GEL655466 GOE655465:GOH655466 GYA655465:GYD655466 HHW655465:HHZ655466 HRS655465:HRV655466 IBO655465:IBR655466 ILK655465:ILN655466 IVG655465:IVJ655466 JFC655465:JFF655466 JOY655465:JPB655466 JYU655465:JYX655466 KIQ655465:KIT655466 KSM655465:KSP655466 LCI655465:LCL655466 LME655465:LMH655466 LWA655465:LWD655466 MFW655465:MFZ655466 MPS655465:MPV655466 MZO655465:MZR655466 NJK655465:NJN655466 NTG655465:NTJ655466 ODC655465:ODF655466 OMY655465:ONB655466 OWU655465:OWX655466 PGQ655465:PGT655466 PQM655465:PQP655466 QAI655465:QAL655466 QKE655465:QKH655466 QUA655465:QUD655466 RDW655465:RDZ655466 RNS655465:RNV655466 RXO655465:RXR655466 SHK655465:SHN655466 SRG655465:SRJ655466 TBC655465:TBF655466 TKY655465:TLB655466 TUU655465:TUX655466 UEQ655465:UET655466 UOM655465:UOP655466 UYI655465:UYL655466 VIE655465:VIH655466 VSA655465:VSD655466 WBW655465:WBZ655466 WLS655465:WLV655466 WVO655465:WVR655466 G721001:J721002 JC721001:JF721002 SY721001:TB721002 ACU721001:ACX721002 AMQ721001:AMT721002 AWM721001:AWP721002 BGI721001:BGL721002 BQE721001:BQH721002 CAA721001:CAD721002 CJW721001:CJZ721002 CTS721001:CTV721002 DDO721001:DDR721002 DNK721001:DNN721002 DXG721001:DXJ721002 EHC721001:EHF721002 EQY721001:ERB721002 FAU721001:FAX721002 FKQ721001:FKT721002 FUM721001:FUP721002 GEI721001:GEL721002 GOE721001:GOH721002 GYA721001:GYD721002 HHW721001:HHZ721002 HRS721001:HRV721002 IBO721001:IBR721002 ILK721001:ILN721002 IVG721001:IVJ721002 JFC721001:JFF721002 JOY721001:JPB721002 JYU721001:JYX721002 KIQ721001:KIT721002 KSM721001:KSP721002 LCI721001:LCL721002 LME721001:LMH721002 LWA721001:LWD721002 MFW721001:MFZ721002 MPS721001:MPV721002 MZO721001:MZR721002 NJK721001:NJN721002 NTG721001:NTJ721002 ODC721001:ODF721002 OMY721001:ONB721002 OWU721001:OWX721002 PGQ721001:PGT721002 PQM721001:PQP721002 QAI721001:QAL721002 QKE721001:QKH721002 QUA721001:QUD721002 RDW721001:RDZ721002 RNS721001:RNV721002 RXO721001:RXR721002 SHK721001:SHN721002 SRG721001:SRJ721002 TBC721001:TBF721002 TKY721001:TLB721002 TUU721001:TUX721002 UEQ721001:UET721002 UOM721001:UOP721002 UYI721001:UYL721002 VIE721001:VIH721002 VSA721001:VSD721002 WBW721001:WBZ721002 WLS721001:WLV721002 WVO721001:WVR721002 G786537:J786538 JC786537:JF786538 SY786537:TB786538 ACU786537:ACX786538 AMQ786537:AMT786538 AWM786537:AWP786538 BGI786537:BGL786538 BQE786537:BQH786538 CAA786537:CAD786538 CJW786537:CJZ786538 CTS786537:CTV786538 DDO786537:DDR786538 DNK786537:DNN786538 DXG786537:DXJ786538 EHC786537:EHF786538 EQY786537:ERB786538 FAU786537:FAX786538 FKQ786537:FKT786538 FUM786537:FUP786538 GEI786537:GEL786538 GOE786537:GOH786538 GYA786537:GYD786538 HHW786537:HHZ786538 HRS786537:HRV786538 IBO786537:IBR786538 ILK786537:ILN786538 IVG786537:IVJ786538 JFC786537:JFF786538 JOY786537:JPB786538 JYU786537:JYX786538 KIQ786537:KIT786538 KSM786537:KSP786538 LCI786537:LCL786538 LME786537:LMH786538 LWA786537:LWD786538 MFW786537:MFZ786538 MPS786537:MPV786538 MZO786537:MZR786538 NJK786537:NJN786538 NTG786537:NTJ786538 ODC786537:ODF786538 OMY786537:ONB786538 OWU786537:OWX786538 PGQ786537:PGT786538 PQM786537:PQP786538 QAI786537:QAL786538 QKE786537:QKH786538 QUA786537:QUD786538 RDW786537:RDZ786538 RNS786537:RNV786538 RXO786537:RXR786538 SHK786537:SHN786538 SRG786537:SRJ786538 TBC786537:TBF786538 TKY786537:TLB786538 TUU786537:TUX786538 UEQ786537:UET786538 UOM786537:UOP786538 UYI786537:UYL786538 VIE786537:VIH786538 VSA786537:VSD786538 WBW786537:WBZ786538 WLS786537:WLV786538 WVO786537:WVR786538 G852073:J852074 JC852073:JF852074 SY852073:TB852074 ACU852073:ACX852074 AMQ852073:AMT852074 AWM852073:AWP852074 BGI852073:BGL852074 BQE852073:BQH852074 CAA852073:CAD852074 CJW852073:CJZ852074 CTS852073:CTV852074 DDO852073:DDR852074 DNK852073:DNN852074 DXG852073:DXJ852074 EHC852073:EHF852074 EQY852073:ERB852074 FAU852073:FAX852074 FKQ852073:FKT852074 FUM852073:FUP852074 GEI852073:GEL852074 GOE852073:GOH852074 GYA852073:GYD852074 HHW852073:HHZ852074 HRS852073:HRV852074 IBO852073:IBR852074 ILK852073:ILN852074 IVG852073:IVJ852074 JFC852073:JFF852074 JOY852073:JPB852074 JYU852073:JYX852074 KIQ852073:KIT852074 KSM852073:KSP852074 LCI852073:LCL852074 LME852073:LMH852074 LWA852073:LWD852074 MFW852073:MFZ852074 MPS852073:MPV852074 MZO852073:MZR852074 NJK852073:NJN852074 NTG852073:NTJ852074 ODC852073:ODF852074 OMY852073:ONB852074 OWU852073:OWX852074 PGQ852073:PGT852074 PQM852073:PQP852074 QAI852073:QAL852074 QKE852073:QKH852074 QUA852073:QUD852074 RDW852073:RDZ852074 RNS852073:RNV852074 RXO852073:RXR852074 SHK852073:SHN852074 SRG852073:SRJ852074 TBC852073:TBF852074 TKY852073:TLB852074 TUU852073:TUX852074 UEQ852073:UET852074 UOM852073:UOP852074 UYI852073:UYL852074 VIE852073:VIH852074 VSA852073:VSD852074 WBW852073:WBZ852074 WLS852073:WLV852074 WVO852073:WVR852074 G917609:J917610 JC917609:JF917610 SY917609:TB917610 ACU917609:ACX917610 AMQ917609:AMT917610 AWM917609:AWP917610 BGI917609:BGL917610 BQE917609:BQH917610 CAA917609:CAD917610 CJW917609:CJZ917610 CTS917609:CTV917610 DDO917609:DDR917610 DNK917609:DNN917610 DXG917609:DXJ917610 EHC917609:EHF917610 EQY917609:ERB917610 FAU917609:FAX917610 FKQ917609:FKT917610 FUM917609:FUP917610 GEI917609:GEL917610 GOE917609:GOH917610 GYA917609:GYD917610 HHW917609:HHZ917610 HRS917609:HRV917610 IBO917609:IBR917610 ILK917609:ILN917610 IVG917609:IVJ917610 JFC917609:JFF917610 JOY917609:JPB917610 JYU917609:JYX917610 KIQ917609:KIT917610 KSM917609:KSP917610 LCI917609:LCL917610 LME917609:LMH917610 LWA917609:LWD917610 MFW917609:MFZ917610 MPS917609:MPV917610 MZO917609:MZR917610 NJK917609:NJN917610 NTG917609:NTJ917610 ODC917609:ODF917610 OMY917609:ONB917610 OWU917609:OWX917610 PGQ917609:PGT917610 PQM917609:PQP917610 QAI917609:QAL917610 QKE917609:QKH917610 QUA917609:QUD917610 RDW917609:RDZ917610 RNS917609:RNV917610 RXO917609:RXR917610 SHK917609:SHN917610 SRG917609:SRJ917610 TBC917609:TBF917610 TKY917609:TLB917610 TUU917609:TUX917610 UEQ917609:UET917610 UOM917609:UOP917610 UYI917609:UYL917610 VIE917609:VIH917610 VSA917609:VSD917610 WBW917609:WBZ917610 WLS917609:WLV917610 WVO917609:WVR917610 G983145:J983146 JC983145:JF983146 SY983145:TB983146 ACU983145:ACX983146 AMQ983145:AMT983146 AWM983145:AWP983146 BGI983145:BGL983146 BQE983145:BQH983146 CAA983145:CAD983146 CJW983145:CJZ983146 CTS983145:CTV983146 DDO983145:DDR983146 DNK983145:DNN983146 DXG983145:DXJ983146 EHC983145:EHF983146 EQY983145:ERB983146 FAU983145:FAX983146 FKQ983145:FKT983146 FUM983145:FUP983146 GEI983145:GEL983146 GOE983145:GOH983146 GYA983145:GYD983146 HHW983145:HHZ983146 HRS983145:HRV983146 IBO983145:IBR983146 ILK983145:ILN983146 IVG983145:IVJ983146 JFC983145:JFF983146 JOY983145:JPB983146 JYU983145:JYX983146 KIQ983145:KIT983146 KSM983145:KSP983146 LCI983145:LCL983146 LME983145:LMH983146 LWA983145:LWD983146 MFW983145:MFZ983146 MPS983145:MPV983146 MZO983145:MZR983146 NJK983145:NJN983146 NTG983145:NTJ983146 ODC983145:ODF983146 OMY983145:ONB983146 OWU983145:OWX983146 PGQ983145:PGT983146 PQM983145:PQP983146 QAI983145:QAL983146 QKE983145:QKH983146 QUA983145:QUD983146 RDW983145:RDZ983146 RNS983145:RNV983146 RXO983145:RXR983146 SHK983145:SHN983146 SRG983145:SRJ983146 TBC983145:TBF983146 TKY983145:TLB983146 TUU983145:TUX983146 UEQ983145:UET983146 UOM983145:UOP983146 UYI983145:UYL983146 VIE983145:VIH983146 VSA983145:VSD983146 WBW983145:WBZ983146 WLS983145:WLV983146 WVO983145:WVR983146 J65640 JF65640 TB65640 ACX65640 AMT65640 AWP65640 BGL65640 BQH65640 CAD65640 CJZ65640 CTV65640 DDR65640 DNN65640 DXJ65640 EHF65640 ERB65640 FAX65640 FKT65640 FUP65640 GEL65640 GOH65640 GYD65640 HHZ65640 HRV65640 IBR65640 ILN65640 IVJ65640 JFF65640 JPB65640 JYX65640 KIT65640 KSP65640 LCL65640 LMH65640 LWD65640 MFZ65640 MPV65640 MZR65640 NJN65640 NTJ65640 ODF65640 ONB65640 OWX65640 PGT65640 PQP65640 QAL65640 QKH65640 QUD65640 RDZ65640 RNV65640 RXR65640 SHN65640 SRJ65640 TBF65640 TLB65640 TUX65640 UET65640 UOP65640 UYL65640 VIH65640 VSD65640 WBZ65640 WLV65640 WVR65640 J131176 JF131176 TB131176 ACX131176 AMT131176 AWP131176 BGL131176 BQH131176 CAD131176 CJZ131176 CTV131176 DDR131176 DNN131176 DXJ131176 EHF131176 ERB131176 FAX131176 FKT131176 FUP131176 GEL131176 GOH131176 GYD131176 HHZ131176 HRV131176 IBR131176 ILN131176 IVJ131176 JFF131176 JPB131176 JYX131176 KIT131176 KSP131176 LCL131176 LMH131176 LWD131176 MFZ131176 MPV131176 MZR131176 NJN131176 NTJ131176 ODF131176 ONB131176 OWX131176 PGT131176 PQP131176 QAL131176 QKH131176 QUD131176 RDZ131176 RNV131176 RXR131176 SHN131176 SRJ131176 TBF131176 TLB131176 TUX131176 UET131176 UOP131176 UYL131176 VIH131176 VSD131176 WBZ131176 WLV131176 WVR131176 J196712 JF196712 TB196712 ACX196712 AMT196712 AWP196712 BGL196712 BQH196712 CAD196712 CJZ196712 CTV196712 DDR196712 DNN196712 DXJ196712 EHF196712 ERB196712 FAX196712 FKT196712 FUP196712 GEL196712 GOH196712 GYD196712 HHZ196712 HRV196712 IBR196712 ILN196712 IVJ196712 JFF196712 JPB196712 JYX196712 KIT196712 KSP196712 LCL196712 LMH196712 LWD196712 MFZ196712 MPV196712 MZR196712 NJN196712 NTJ196712 ODF196712 ONB196712 OWX196712 PGT196712 PQP196712 QAL196712 QKH196712 QUD196712 RDZ196712 RNV196712 RXR196712 SHN196712 SRJ196712 TBF196712 TLB196712 TUX196712 UET196712 UOP196712 UYL196712 VIH196712 VSD196712 WBZ196712 WLV196712 WVR196712 J262248 JF262248 TB262248 ACX262248 AMT262248 AWP262248 BGL262248 BQH262248 CAD262248 CJZ262248 CTV262248 DDR262248 DNN262248 DXJ262248 EHF262248 ERB262248 FAX262248 FKT262248 FUP262248 GEL262248 GOH262248 GYD262248 HHZ262248 HRV262248 IBR262248 ILN262248 IVJ262248 JFF262248 JPB262248 JYX262248 KIT262248 KSP262248 LCL262248 LMH262248 LWD262248 MFZ262248 MPV262248 MZR262248 NJN262248 NTJ262248 ODF262248 ONB262248 OWX262248 PGT262248 PQP262248 QAL262248 QKH262248 QUD262248 RDZ262248 RNV262248 RXR262248 SHN262248 SRJ262248 TBF262248 TLB262248 TUX262248 UET262248 UOP262248 UYL262248 VIH262248 VSD262248 WBZ262248 WLV262248 WVR262248 J327784 JF327784 TB327784 ACX327784 AMT327784 AWP327784 BGL327784 BQH327784 CAD327784 CJZ327784 CTV327784 DDR327784 DNN327784 DXJ327784 EHF327784 ERB327784 FAX327784 FKT327784 FUP327784 GEL327784 GOH327784 GYD327784 HHZ327784 HRV327784 IBR327784 ILN327784 IVJ327784 JFF327784 JPB327784 JYX327784 KIT327784 KSP327784 LCL327784 LMH327784 LWD327784 MFZ327784 MPV327784 MZR327784 NJN327784 NTJ327784 ODF327784 ONB327784 OWX327784 PGT327784 PQP327784 QAL327784 QKH327784 QUD327784 RDZ327784 RNV327784 RXR327784 SHN327784 SRJ327784 TBF327784 TLB327784 TUX327784 UET327784 UOP327784 UYL327784 VIH327784 VSD327784 WBZ327784 WLV327784 WVR327784 J393320 JF393320 TB393320 ACX393320 AMT393320 AWP393320 BGL393320 BQH393320 CAD393320 CJZ393320 CTV393320 DDR393320 DNN393320 DXJ393320 EHF393320 ERB393320 FAX393320 FKT393320 FUP393320 GEL393320 GOH393320 GYD393320 HHZ393320 HRV393320 IBR393320 ILN393320 IVJ393320 JFF393320 JPB393320 JYX393320 KIT393320 KSP393320 LCL393320 LMH393320 LWD393320 MFZ393320 MPV393320 MZR393320 NJN393320 NTJ393320 ODF393320 ONB393320 OWX393320 PGT393320 PQP393320 QAL393320 QKH393320 QUD393320 RDZ393320 RNV393320 RXR393320 SHN393320 SRJ393320 TBF393320 TLB393320 TUX393320 UET393320 UOP393320 UYL393320 VIH393320 VSD393320 WBZ393320 WLV393320 WVR393320 J458856 JF458856 TB458856 ACX458856 AMT458856 AWP458856 BGL458856 BQH458856 CAD458856 CJZ458856 CTV458856 DDR458856 DNN458856 DXJ458856 EHF458856 ERB458856 FAX458856 FKT458856 FUP458856 GEL458856 GOH458856 GYD458856 HHZ458856 HRV458856 IBR458856 ILN458856 IVJ458856 JFF458856 JPB458856 JYX458856 KIT458856 KSP458856 LCL458856 LMH458856 LWD458856 MFZ458856 MPV458856 MZR458856 NJN458856 NTJ458856 ODF458856 ONB458856 OWX458856 PGT458856 PQP458856 QAL458856 QKH458856 QUD458856 RDZ458856 RNV458856 RXR458856 SHN458856 SRJ458856 TBF458856 TLB458856 TUX458856 UET458856 UOP458856 UYL458856 VIH458856 VSD458856 WBZ458856 WLV458856 WVR458856 J524392 JF524392 TB524392 ACX524392 AMT524392 AWP524392 BGL524392 BQH524392 CAD524392 CJZ524392 CTV524392 DDR524392 DNN524392 DXJ524392 EHF524392 ERB524392 FAX524392 FKT524392 FUP524392 GEL524392 GOH524392 GYD524392 HHZ524392 HRV524392 IBR524392 ILN524392 IVJ524392 JFF524392 JPB524392 JYX524392 KIT524392 KSP524392 LCL524392 LMH524392 LWD524392 MFZ524392 MPV524392 MZR524392 NJN524392 NTJ524392 ODF524392 ONB524392 OWX524392 PGT524392 PQP524392 QAL524392 QKH524392 QUD524392 RDZ524392 RNV524392 RXR524392 SHN524392 SRJ524392 TBF524392 TLB524392 TUX524392 UET524392 UOP524392 UYL524392 VIH524392 VSD524392 WBZ524392 WLV524392 WVR524392 J589928 JF589928 TB589928 ACX589928 AMT589928 AWP589928 BGL589928 BQH589928 CAD589928 CJZ589928 CTV589928 DDR589928 DNN589928 DXJ589928 EHF589928 ERB589928 FAX589928 FKT589928 FUP589928 GEL589928 GOH589928 GYD589928 HHZ589928 HRV589928 IBR589928 ILN589928 IVJ589928 JFF589928 JPB589928 JYX589928 KIT589928 KSP589928 LCL589928 LMH589928 LWD589928 MFZ589928 MPV589928 MZR589928 NJN589928 NTJ589928 ODF589928 ONB589928 OWX589928 PGT589928 PQP589928 QAL589928 QKH589928 QUD589928 RDZ589928 RNV589928 RXR589928 SHN589928 SRJ589928 TBF589928 TLB589928 TUX589928 UET589928 UOP589928 UYL589928 VIH589928 VSD589928 WBZ589928 WLV589928 WVR589928 J655464 JF655464 TB655464 ACX655464 AMT655464 AWP655464 BGL655464 BQH655464 CAD655464 CJZ655464 CTV655464 DDR655464 DNN655464 DXJ655464 EHF655464 ERB655464 FAX655464 FKT655464 FUP655464 GEL655464 GOH655464 GYD655464 HHZ655464 HRV655464 IBR655464 ILN655464 IVJ655464 JFF655464 JPB655464 JYX655464 KIT655464 KSP655464 LCL655464 LMH655464 LWD655464 MFZ655464 MPV655464 MZR655464 NJN655464 NTJ655464 ODF655464 ONB655464 OWX655464 PGT655464 PQP655464 QAL655464 QKH655464 QUD655464 RDZ655464 RNV655464 RXR655464 SHN655464 SRJ655464 TBF655464 TLB655464 TUX655464 UET655464 UOP655464 UYL655464 VIH655464 VSD655464 WBZ655464 WLV655464 WVR655464 J721000 JF721000 TB721000 ACX721000 AMT721000 AWP721000 BGL721000 BQH721000 CAD721000 CJZ721000 CTV721000 DDR721000 DNN721000 DXJ721000 EHF721000 ERB721000 FAX721000 FKT721000 FUP721000 GEL721000 GOH721000 GYD721000 HHZ721000 HRV721000 IBR721000 ILN721000 IVJ721000 JFF721000 JPB721000 JYX721000 KIT721000 KSP721000 LCL721000 LMH721000 LWD721000 MFZ721000 MPV721000 MZR721000 NJN721000 NTJ721000 ODF721000 ONB721000 OWX721000 PGT721000 PQP721000 QAL721000 QKH721000 QUD721000 RDZ721000 RNV721000 RXR721000 SHN721000 SRJ721000 TBF721000 TLB721000 TUX721000 UET721000 UOP721000 UYL721000 VIH721000 VSD721000 WBZ721000 WLV721000 WVR721000 J786536 JF786536 TB786536 ACX786536 AMT786536 AWP786536 BGL786536 BQH786536 CAD786536 CJZ786536 CTV786536 DDR786536 DNN786536 DXJ786536 EHF786536 ERB786536 FAX786536 FKT786536 FUP786536 GEL786536 GOH786536 GYD786536 HHZ786536 HRV786536 IBR786536 ILN786536 IVJ786536 JFF786536 JPB786536 JYX786536 KIT786536 KSP786536 LCL786536 LMH786536 LWD786536 MFZ786536 MPV786536 MZR786536 NJN786536 NTJ786536 ODF786536 ONB786536 OWX786536 PGT786536 PQP786536 QAL786536 QKH786536 QUD786536 RDZ786536 RNV786536 RXR786536 SHN786536 SRJ786536 TBF786536 TLB786536 TUX786536 UET786536 UOP786536 UYL786536 VIH786536 VSD786536 WBZ786536 WLV786536 WVR786536 J852072 JF852072 TB852072 ACX852072 AMT852072 AWP852072 BGL852072 BQH852072 CAD852072 CJZ852072 CTV852072 DDR852072 DNN852072 DXJ852072 EHF852072 ERB852072 FAX852072 FKT852072 FUP852072 GEL852072 GOH852072 GYD852072 HHZ852072 HRV852072 IBR852072 ILN852072 IVJ852072 JFF852072 JPB852072 JYX852072 KIT852072 KSP852072 LCL852072 LMH852072 LWD852072 MFZ852072 MPV852072 MZR852072 NJN852072 NTJ852072 ODF852072 ONB852072 OWX852072 PGT852072 PQP852072 QAL852072 QKH852072 QUD852072 RDZ852072 RNV852072 RXR852072 SHN852072 SRJ852072 TBF852072 TLB852072 TUX852072 UET852072 UOP852072 UYL852072 VIH852072 VSD852072 WBZ852072 WLV852072 WVR852072 J917608 JF917608 TB917608 ACX917608 AMT917608 AWP917608 BGL917608 BQH917608 CAD917608 CJZ917608 CTV917608 DDR917608 DNN917608 DXJ917608 EHF917608 ERB917608 FAX917608 FKT917608 FUP917608 GEL917608 GOH917608 GYD917608 HHZ917608 HRV917608 IBR917608 ILN917608 IVJ917608 JFF917608 JPB917608 JYX917608 KIT917608 KSP917608 LCL917608 LMH917608 LWD917608 MFZ917608 MPV917608 MZR917608 NJN917608 NTJ917608 ODF917608 ONB917608 OWX917608 PGT917608 PQP917608 QAL917608 QKH917608 QUD917608 RDZ917608 RNV917608 RXR917608 SHN917608 SRJ917608 TBF917608 TLB917608 TUX917608 UET917608 UOP917608 UYL917608 VIH917608 VSD917608 WBZ917608 WLV917608 WVR917608 J983144 JF983144 TB983144 ACX983144 AMT983144 AWP983144 BGL983144 BQH983144 CAD983144 CJZ983144 CTV983144 DDR983144 DNN983144 DXJ983144 EHF983144 ERB983144 FAX983144 FKT983144 FUP983144 GEL983144 GOH983144 GYD983144 HHZ983144 HRV983144 IBR983144 ILN983144 IVJ983144 JFF983144 JPB983144 JYX983144 KIT983144 KSP983144 LCL983144 LMH983144 LWD983144 MFZ983144 MPV983144 MZR983144 NJN983144 NTJ983144 ODF983144 ONB983144 OWX983144 PGT983144 PQP983144 QAL983144 QKH983144 QUD983144 RDZ983144 RNV983144 RXR983144 SHN983144 SRJ983144 TBF983144 TLB983144 TUX983144 UET983144 UOP983144 UYL983144 VIH983144 VSD983144 WBZ983144 WLV983144 WVR983144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J65612 JF65612 TB65612 ACX65612 AMT65612 AWP65612 BGL65612 BQH65612 CAD65612 CJZ65612 CTV65612 DDR65612 DNN65612 DXJ65612 EHF65612 ERB65612 FAX65612 FKT65612 FUP65612 GEL65612 GOH65612 GYD65612 HHZ65612 HRV65612 IBR65612 ILN65612 IVJ65612 JFF65612 JPB65612 JYX65612 KIT65612 KSP65612 LCL65612 LMH65612 LWD65612 MFZ65612 MPV65612 MZR65612 NJN65612 NTJ65612 ODF65612 ONB65612 OWX65612 PGT65612 PQP65612 QAL65612 QKH65612 QUD65612 RDZ65612 RNV65612 RXR65612 SHN65612 SRJ65612 TBF65612 TLB65612 TUX65612 UET65612 UOP65612 UYL65612 VIH65612 VSD65612 WBZ65612 WLV65612 WVR65612 J131148 JF131148 TB131148 ACX131148 AMT131148 AWP131148 BGL131148 BQH131148 CAD131148 CJZ131148 CTV131148 DDR131148 DNN131148 DXJ131148 EHF131148 ERB131148 FAX131148 FKT131148 FUP131148 GEL131148 GOH131148 GYD131148 HHZ131148 HRV131148 IBR131148 ILN131148 IVJ131148 JFF131148 JPB131148 JYX131148 KIT131148 KSP131148 LCL131148 LMH131148 LWD131148 MFZ131148 MPV131148 MZR131148 NJN131148 NTJ131148 ODF131148 ONB131148 OWX131148 PGT131148 PQP131148 QAL131148 QKH131148 QUD131148 RDZ131148 RNV131148 RXR131148 SHN131148 SRJ131148 TBF131148 TLB131148 TUX131148 UET131148 UOP131148 UYL131148 VIH131148 VSD131148 WBZ131148 WLV131148 WVR131148 J196684 JF196684 TB196684 ACX196684 AMT196684 AWP196684 BGL196684 BQH196684 CAD196684 CJZ196684 CTV196684 DDR196684 DNN196684 DXJ196684 EHF196684 ERB196684 FAX196684 FKT196684 FUP196684 GEL196684 GOH196684 GYD196684 HHZ196684 HRV196684 IBR196684 ILN196684 IVJ196684 JFF196684 JPB196684 JYX196684 KIT196684 KSP196684 LCL196684 LMH196684 LWD196684 MFZ196684 MPV196684 MZR196684 NJN196684 NTJ196684 ODF196684 ONB196684 OWX196684 PGT196684 PQP196684 QAL196684 QKH196684 QUD196684 RDZ196684 RNV196684 RXR196684 SHN196684 SRJ196684 TBF196684 TLB196684 TUX196684 UET196684 UOP196684 UYL196684 VIH196684 VSD196684 WBZ196684 WLV196684 WVR196684 J262220 JF262220 TB262220 ACX262220 AMT262220 AWP262220 BGL262220 BQH262220 CAD262220 CJZ262220 CTV262220 DDR262220 DNN262220 DXJ262220 EHF262220 ERB262220 FAX262220 FKT262220 FUP262220 GEL262220 GOH262220 GYD262220 HHZ262220 HRV262220 IBR262220 ILN262220 IVJ262220 JFF262220 JPB262220 JYX262220 KIT262220 KSP262220 LCL262220 LMH262220 LWD262220 MFZ262220 MPV262220 MZR262220 NJN262220 NTJ262220 ODF262220 ONB262220 OWX262220 PGT262220 PQP262220 QAL262220 QKH262220 QUD262220 RDZ262220 RNV262220 RXR262220 SHN262220 SRJ262220 TBF262220 TLB262220 TUX262220 UET262220 UOP262220 UYL262220 VIH262220 VSD262220 WBZ262220 WLV262220 WVR262220 J327756 JF327756 TB327756 ACX327756 AMT327756 AWP327756 BGL327756 BQH327756 CAD327756 CJZ327756 CTV327756 DDR327756 DNN327756 DXJ327756 EHF327756 ERB327756 FAX327756 FKT327756 FUP327756 GEL327756 GOH327756 GYD327756 HHZ327756 HRV327756 IBR327756 ILN327756 IVJ327756 JFF327756 JPB327756 JYX327756 KIT327756 KSP327756 LCL327756 LMH327756 LWD327756 MFZ327756 MPV327756 MZR327756 NJN327756 NTJ327756 ODF327756 ONB327756 OWX327756 PGT327756 PQP327756 QAL327756 QKH327756 QUD327756 RDZ327756 RNV327756 RXR327756 SHN327756 SRJ327756 TBF327756 TLB327756 TUX327756 UET327756 UOP327756 UYL327756 VIH327756 VSD327756 WBZ327756 WLV327756 WVR327756 J393292 JF393292 TB393292 ACX393292 AMT393292 AWP393292 BGL393292 BQH393292 CAD393292 CJZ393292 CTV393292 DDR393292 DNN393292 DXJ393292 EHF393292 ERB393292 FAX393292 FKT393292 FUP393292 GEL393292 GOH393292 GYD393292 HHZ393292 HRV393292 IBR393292 ILN393292 IVJ393292 JFF393292 JPB393292 JYX393292 KIT393292 KSP393292 LCL393292 LMH393292 LWD393292 MFZ393292 MPV393292 MZR393292 NJN393292 NTJ393292 ODF393292 ONB393292 OWX393292 PGT393292 PQP393292 QAL393292 QKH393292 QUD393292 RDZ393292 RNV393292 RXR393292 SHN393292 SRJ393292 TBF393292 TLB393292 TUX393292 UET393292 UOP393292 UYL393292 VIH393292 VSD393292 WBZ393292 WLV393292 WVR393292 J458828 JF458828 TB458828 ACX458828 AMT458828 AWP458828 BGL458828 BQH458828 CAD458828 CJZ458828 CTV458828 DDR458828 DNN458828 DXJ458828 EHF458828 ERB458828 FAX458828 FKT458828 FUP458828 GEL458828 GOH458828 GYD458828 HHZ458828 HRV458828 IBR458828 ILN458828 IVJ458828 JFF458828 JPB458828 JYX458828 KIT458828 KSP458828 LCL458828 LMH458828 LWD458828 MFZ458828 MPV458828 MZR458828 NJN458828 NTJ458828 ODF458828 ONB458828 OWX458828 PGT458828 PQP458828 QAL458828 QKH458828 QUD458828 RDZ458828 RNV458828 RXR458828 SHN458828 SRJ458828 TBF458828 TLB458828 TUX458828 UET458828 UOP458828 UYL458828 VIH458828 VSD458828 WBZ458828 WLV458828 WVR458828 J524364 JF524364 TB524364 ACX524364 AMT524364 AWP524364 BGL524364 BQH524364 CAD524364 CJZ524364 CTV524364 DDR524364 DNN524364 DXJ524364 EHF524364 ERB524364 FAX524364 FKT524364 FUP524364 GEL524364 GOH524364 GYD524364 HHZ524364 HRV524364 IBR524364 ILN524364 IVJ524364 JFF524364 JPB524364 JYX524364 KIT524364 KSP524364 LCL524364 LMH524364 LWD524364 MFZ524364 MPV524364 MZR524364 NJN524364 NTJ524364 ODF524364 ONB524364 OWX524364 PGT524364 PQP524364 QAL524364 QKH524364 QUD524364 RDZ524364 RNV524364 RXR524364 SHN524364 SRJ524364 TBF524364 TLB524364 TUX524364 UET524364 UOP524364 UYL524364 VIH524364 VSD524364 WBZ524364 WLV524364 WVR524364 J589900 JF589900 TB589900 ACX589900 AMT589900 AWP589900 BGL589900 BQH589900 CAD589900 CJZ589900 CTV589900 DDR589900 DNN589900 DXJ589900 EHF589900 ERB589900 FAX589900 FKT589900 FUP589900 GEL589900 GOH589900 GYD589900 HHZ589900 HRV589900 IBR589900 ILN589900 IVJ589900 JFF589900 JPB589900 JYX589900 KIT589900 KSP589900 LCL589900 LMH589900 LWD589900 MFZ589900 MPV589900 MZR589900 NJN589900 NTJ589900 ODF589900 ONB589900 OWX589900 PGT589900 PQP589900 QAL589900 QKH589900 QUD589900 RDZ589900 RNV589900 RXR589900 SHN589900 SRJ589900 TBF589900 TLB589900 TUX589900 UET589900 UOP589900 UYL589900 VIH589900 VSD589900 WBZ589900 WLV589900 WVR589900 J655436 JF655436 TB655436 ACX655436 AMT655436 AWP655436 BGL655436 BQH655436 CAD655436 CJZ655436 CTV655436 DDR655436 DNN655436 DXJ655436 EHF655436 ERB655436 FAX655436 FKT655436 FUP655436 GEL655436 GOH655436 GYD655436 HHZ655436 HRV655436 IBR655436 ILN655436 IVJ655436 JFF655436 JPB655436 JYX655436 KIT655436 KSP655436 LCL655436 LMH655436 LWD655436 MFZ655436 MPV655436 MZR655436 NJN655436 NTJ655436 ODF655436 ONB655436 OWX655436 PGT655436 PQP655436 QAL655436 QKH655436 QUD655436 RDZ655436 RNV655436 RXR655436 SHN655436 SRJ655436 TBF655436 TLB655436 TUX655436 UET655436 UOP655436 UYL655436 VIH655436 VSD655436 WBZ655436 WLV655436 WVR655436 J720972 JF720972 TB720972 ACX720972 AMT720972 AWP720972 BGL720972 BQH720972 CAD720972 CJZ720972 CTV720972 DDR720972 DNN720972 DXJ720972 EHF720972 ERB720972 FAX720972 FKT720972 FUP720972 GEL720972 GOH720972 GYD720972 HHZ720972 HRV720972 IBR720972 ILN720972 IVJ720972 JFF720972 JPB720972 JYX720972 KIT720972 KSP720972 LCL720972 LMH720972 LWD720972 MFZ720972 MPV720972 MZR720972 NJN720972 NTJ720972 ODF720972 ONB720972 OWX720972 PGT720972 PQP720972 QAL720972 QKH720972 QUD720972 RDZ720972 RNV720972 RXR720972 SHN720972 SRJ720972 TBF720972 TLB720972 TUX720972 UET720972 UOP720972 UYL720972 VIH720972 VSD720972 WBZ720972 WLV720972 WVR720972 J786508 JF786508 TB786508 ACX786508 AMT786508 AWP786508 BGL786508 BQH786508 CAD786508 CJZ786508 CTV786508 DDR786508 DNN786508 DXJ786508 EHF786508 ERB786508 FAX786508 FKT786508 FUP786508 GEL786508 GOH786508 GYD786508 HHZ786508 HRV786508 IBR786508 ILN786508 IVJ786508 JFF786508 JPB786508 JYX786508 KIT786508 KSP786508 LCL786508 LMH786508 LWD786508 MFZ786508 MPV786508 MZR786508 NJN786508 NTJ786508 ODF786508 ONB786508 OWX786508 PGT786508 PQP786508 QAL786508 QKH786508 QUD786508 RDZ786508 RNV786508 RXR786508 SHN786508 SRJ786508 TBF786508 TLB786508 TUX786508 UET786508 UOP786508 UYL786508 VIH786508 VSD786508 WBZ786508 WLV786508 WVR786508 J852044 JF852044 TB852044 ACX852044 AMT852044 AWP852044 BGL852044 BQH852044 CAD852044 CJZ852044 CTV852044 DDR852044 DNN852044 DXJ852044 EHF852044 ERB852044 FAX852044 FKT852044 FUP852044 GEL852044 GOH852044 GYD852044 HHZ852044 HRV852044 IBR852044 ILN852044 IVJ852044 JFF852044 JPB852044 JYX852044 KIT852044 KSP852044 LCL852044 LMH852044 LWD852044 MFZ852044 MPV852044 MZR852044 NJN852044 NTJ852044 ODF852044 ONB852044 OWX852044 PGT852044 PQP852044 QAL852044 QKH852044 QUD852044 RDZ852044 RNV852044 RXR852044 SHN852044 SRJ852044 TBF852044 TLB852044 TUX852044 UET852044 UOP852044 UYL852044 VIH852044 VSD852044 WBZ852044 WLV852044 WVR852044 J917580 JF917580 TB917580 ACX917580 AMT917580 AWP917580 BGL917580 BQH917580 CAD917580 CJZ917580 CTV917580 DDR917580 DNN917580 DXJ917580 EHF917580 ERB917580 FAX917580 FKT917580 FUP917580 GEL917580 GOH917580 GYD917580 HHZ917580 HRV917580 IBR917580 ILN917580 IVJ917580 JFF917580 JPB917580 JYX917580 KIT917580 KSP917580 LCL917580 LMH917580 LWD917580 MFZ917580 MPV917580 MZR917580 NJN917580 NTJ917580 ODF917580 ONB917580 OWX917580 PGT917580 PQP917580 QAL917580 QKH917580 QUD917580 RDZ917580 RNV917580 RXR917580 SHN917580 SRJ917580 TBF917580 TLB917580 TUX917580 UET917580 UOP917580 UYL917580 VIH917580 VSD917580 WBZ917580 WLV917580 WVR917580 J983116 JF983116 TB983116 ACX983116 AMT983116 AWP983116 BGL983116 BQH983116 CAD983116 CJZ983116 CTV983116 DDR983116 DNN983116 DXJ983116 EHF983116 ERB983116 FAX983116 FKT983116 FUP983116 GEL983116 GOH983116 GYD983116 HHZ983116 HRV983116 IBR983116 ILN983116 IVJ983116 JFF983116 JPB983116 JYX983116 KIT983116 KSP983116 LCL983116 LMH983116 LWD983116 MFZ983116 MPV983116 MZR983116 NJN983116 NTJ983116 ODF983116 ONB983116 OWX983116 PGT983116 PQP983116 QAL983116 QKH983116 QUD983116 RDZ983116 RNV983116 RXR983116 SHN983116 SRJ983116 TBF983116 TLB983116 TUX983116 UET983116 UOP983116 UYL983116 VIH983116 VSD983116 WBZ983116 WLV983116 WVR983116 G65608 JC65608 SY65608 ACU65608 AMQ65608 AWM65608 BGI65608 BQE65608 CAA65608 CJW65608 CTS65608 DDO65608 DNK65608 DXG65608 EHC65608 EQY65608 FAU65608 FKQ65608 FUM65608 GEI65608 GOE65608 GYA65608 HHW65608 HRS65608 IBO65608 ILK65608 IVG65608 JFC65608 JOY65608 JYU65608 KIQ65608 KSM65608 LCI65608 LME65608 LWA65608 MFW65608 MPS65608 MZO65608 NJK65608 NTG65608 ODC65608 OMY65608 OWU65608 PGQ65608 PQM65608 QAI65608 QKE65608 QUA65608 RDW65608 RNS65608 RXO65608 SHK65608 SRG65608 TBC65608 TKY65608 TUU65608 UEQ65608 UOM65608 UYI65608 VIE65608 VSA65608 WBW65608 WLS65608 WVO65608 G131144 JC131144 SY131144 ACU131144 AMQ131144 AWM131144 BGI131144 BQE131144 CAA131144 CJW131144 CTS131144 DDO131144 DNK131144 DXG131144 EHC131144 EQY131144 FAU131144 FKQ131144 FUM131144 GEI131144 GOE131144 GYA131144 HHW131144 HRS131144 IBO131144 ILK131144 IVG131144 JFC131144 JOY131144 JYU131144 KIQ131144 KSM131144 LCI131144 LME131144 LWA131144 MFW131144 MPS131144 MZO131144 NJK131144 NTG131144 ODC131144 OMY131144 OWU131144 PGQ131144 PQM131144 QAI131144 QKE131144 QUA131144 RDW131144 RNS131144 RXO131144 SHK131144 SRG131144 TBC131144 TKY131144 TUU131144 UEQ131144 UOM131144 UYI131144 VIE131144 VSA131144 WBW131144 WLS131144 WVO131144 G196680 JC196680 SY196680 ACU196680 AMQ196680 AWM196680 BGI196680 BQE196680 CAA196680 CJW196680 CTS196680 DDO196680 DNK196680 DXG196680 EHC196680 EQY196680 FAU196680 FKQ196680 FUM196680 GEI196680 GOE196680 GYA196680 HHW196680 HRS196680 IBO196680 ILK196680 IVG196680 JFC196680 JOY196680 JYU196680 KIQ196680 KSM196680 LCI196680 LME196680 LWA196680 MFW196680 MPS196680 MZO196680 NJK196680 NTG196680 ODC196680 OMY196680 OWU196680 PGQ196680 PQM196680 QAI196680 QKE196680 QUA196680 RDW196680 RNS196680 RXO196680 SHK196680 SRG196680 TBC196680 TKY196680 TUU196680 UEQ196680 UOM196680 UYI196680 VIE196680 VSA196680 WBW196680 WLS196680 WVO196680 G262216 JC262216 SY262216 ACU262216 AMQ262216 AWM262216 BGI262216 BQE262216 CAA262216 CJW262216 CTS262216 DDO262216 DNK262216 DXG262216 EHC262216 EQY262216 FAU262216 FKQ262216 FUM262216 GEI262216 GOE262216 GYA262216 HHW262216 HRS262216 IBO262216 ILK262216 IVG262216 JFC262216 JOY262216 JYU262216 KIQ262216 KSM262216 LCI262216 LME262216 LWA262216 MFW262216 MPS262216 MZO262216 NJK262216 NTG262216 ODC262216 OMY262216 OWU262216 PGQ262216 PQM262216 QAI262216 QKE262216 QUA262216 RDW262216 RNS262216 RXO262216 SHK262216 SRG262216 TBC262216 TKY262216 TUU262216 UEQ262216 UOM262216 UYI262216 VIE262216 VSA262216 WBW262216 WLS262216 WVO262216 G327752 JC327752 SY327752 ACU327752 AMQ327752 AWM327752 BGI327752 BQE327752 CAA327752 CJW327752 CTS327752 DDO327752 DNK327752 DXG327752 EHC327752 EQY327752 FAU327752 FKQ327752 FUM327752 GEI327752 GOE327752 GYA327752 HHW327752 HRS327752 IBO327752 ILK327752 IVG327752 JFC327752 JOY327752 JYU327752 KIQ327752 KSM327752 LCI327752 LME327752 LWA327752 MFW327752 MPS327752 MZO327752 NJK327752 NTG327752 ODC327752 OMY327752 OWU327752 PGQ327752 PQM327752 QAI327752 QKE327752 QUA327752 RDW327752 RNS327752 RXO327752 SHK327752 SRG327752 TBC327752 TKY327752 TUU327752 UEQ327752 UOM327752 UYI327752 VIE327752 VSA327752 WBW327752 WLS327752 WVO327752 G393288 JC393288 SY393288 ACU393288 AMQ393288 AWM393288 BGI393288 BQE393288 CAA393288 CJW393288 CTS393288 DDO393288 DNK393288 DXG393288 EHC393288 EQY393288 FAU393288 FKQ393288 FUM393288 GEI393288 GOE393288 GYA393288 HHW393288 HRS393288 IBO393288 ILK393288 IVG393288 JFC393288 JOY393288 JYU393288 KIQ393288 KSM393288 LCI393288 LME393288 LWA393288 MFW393288 MPS393288 MZO393288 NJK393288 NTG393288 ODC393288 OMY393288 OWU393288 PGQ393288 PQM393288 QAI393288 QKE393288 QUA393288 RDW393288 RNS393288 RXO393288 SHK393288 SRG393288 TBC393288 TKY393288 TUU393288 UEQ393288 UOM393288 UYI393288 VIE393288 VSA393288 WBW393288 WLS393288 WVO393288 G458824 JC458824 SY458824 ACU458824 AMQ458824 AWM458824 BGI458824 BQE458824 CAA458824 CJW458824 CTS458824 DDO458824 DNK458824 DXG458824 EHC458824 EQY458824 FAU458824 FKQ458824 FUM458824 GEI458824 GOE458824 GYA458824 HHW458824 HRS458824 IBO458824 ILK458824 IVG458824 JFC458824 JOY458824 JYU458824 KIQ458824 KSM458824 LCI458824 LME458824 LWA458824 MFW458824 MPS458824 MZO458824 NJK458824 NTG458824 ODC458824 OMY458824 OWU458824 PGQ458824 PQM458824 QAI458824 QKE458824 QUA458824 RDW458824 RNS458824 RXO458824 SHK458824 SRG458824 TBC458824 TKY458824 TUU458824 UEQ458824 UOM458824 UYI458824 VIE458824 VSA458824 WBW458824 WLS458824 WVO458824 G524360 JC524360 SY524360 ACU524360 AMQ524360 AWM524360 BGI524360 BQE524360 CAA524360 CJW524360 CTS524360 DDO524360 DNK524360 DXG524360 EHC524360 EQY524360 FAU524360 FKQ524360 FUM524360 GEI524360 GOE524360 GYA524360 HHW524360 HRS524360 IBO524360 ILK524360 IVG524360 JFC524360 JOY524360 JYU524360 KIQ524360 KSM524360 LCI524360 LME524360 LWA524360 MFW524360 MPS524360 MZO524360 NJK524360 NTG524360 ODC524360 OMY524360 OWU524360 PGQ524360 PQM524360 QAI524360 QKE524360 QUA524360 RDW524360 RNS524360 RXO524360 SHK524360 SRG524360 TBC524360 TKY524360 TUU524360 UEQ524360 UOM524360 UYI524360 VIE524360 VSA524360 WBW524360 WLS524360 WVO524360 G589896 JC589896 SY589896 ACU589896 AMQ589896 AWM589896 BGI589896 BQE589896 CAA589896 CJW589896 CTS589896 DDO589896 DNK589896 DXG589896 EHC589896 EQY589896 FAU589896 FKQ589896 FUM589896 GEI589896 GOE589896 GYA589896 HHW589896 HRS589896 IBO589896 ILK589896 IVG589896 JFC589896 JOY589896 JYU589896 KIQ589896 KSM589896 LCI589896 LME589896 LWA589896 MFW589896 MPS589896 MZO589896 NJK589896 NTG589896 ODC589896 OMY589896 OWU589896 PGQ589896 PQM589896 QAI589896 QKE589896 QUA589896 RDW589896 RNS589896 RXO589896 SHK589896 SRG589896 TBC589896 TKY589896 TUU589896 UEQ589896 UOM589896 UYI589896 VIE589896 VSA589896 WBW589896 WLS589896 WVO589896 G655432 JC655432 SY655432 ACU655432 AMQ655432 AWM655432 BGI655432 BQE655432 CAA655432 CJW655432 CTS655432 DDO655432 DNK655432 DXG655432 EHC655432 EQY655432 FAU655432 FKQ655432 FUM655432 GEI655432 GOE655432 GYA655432 HHW655432 HRS655432 IBO655432 ILK655432 IVG655432 JFC655432 JOY655432 JYU655432 KIQ655432 KSM655432 LCI655432 LME655432 LWA655432 MFW655432 MPS655432 MZO655432 NJK655432 NTG655432 ODC655432 OMY655432 OWU655432 PGQ655432 PQM655432 QAI655432 QKE655432 QUA655432 RDW655432 RNS655432 RXO655432 SHK655432 SRG655432 TBC655432 TKY655432 TUU655432 UEQ655432 UOM655432 UYI655432 VIE655432 VSA655432 WBW655432 WLS655432 WVO655432 G720968 JC720968 SY720968 ACU720968 AMQ720968 AWM720968 BGI720968 BQE720968 CAA720968 CJW720968 CTS720968 DDO720968 DNK720968 DXG720968 EHC720968 EQY720968 FAU720968 FKQ720968 FUM720968 GEI720968 GOE720968 GYA720968 HHW720968 HRS720968 IBO720968 ILK720968 IVG720968 JFC720968 JOY720968 JYU720968 KIQ720968 KSM720968 LCI720968 LME720968 LWA720968 MFW720968 MPS720968 MZO720968 NJK720968 NTG720968 ODC720968 OMY720968 OWU720968 PGQ720968 PQM720968 QAI720968 QKE720968 QUA720968 RDW720968 RNS720968 RXO720968 SHK720968 SRG720968 TBC720968 TKY720968 TUU720968 UEQ720968 UOM720968 UYI720968 VIE720968 VSA720968 WBW720968 WLS720968 WVO720968 G786504 JC786504 SY786504 ACU786504 AMQ786504 AWM786504 BGI786504 BQE786504 CAA786504 CJW786504 CTS786504 DDO786504 DNK786504 DXG786504 EHC786504 EQY786504 FAU786504 FKQ786504 FUM786504 GEI786504 GOE786504 GYA786504 HHW786504 HRS786504 IBO786504 ILK786504 IVG786504 JFC786504 JOY786504 JYU786504 KIQ786504 KSM786504 LCI786504 LME786504 LWA786504 MFW786504 MPS786504 MZO786504 NJK786504 NTG786504 ODC786504 OMY786504 OWU786504 PGQ786504 PQM786504 QAI786504 QKE786504 QUA786504 RDW786504 RNS786504 RXO786504 SHK786504 SRG786504 TBC786504 TKY786504 TUU786504 UEQ786504 UOM786504 UYI786504 VIE786504 VSA786504 WBW786504 WLS786504 WVO786504 G852040 JC852040 SY852040 ACU852040 AMQ852040 AWM852040 BGI852040 BQE852040 CAA852040 CJW852040 CTS852040 DDO852040 DNK852040 DXG852040 EHC852040 EQY852040 FAU852040 FKQ852040 FUM852040 GEI852040 GOE852040 GYA852040 HHW852040 HRS852040 IBO852040 ILK852040 IVG852040 JFC852040 JOY852040 JYU852040 KIQ852040 KSM852040 LCI852040 LME852040 LWA852040 MFW852040 MPS852040 MZO852040 NJK852040 NTG852040 ODC852040 OMY852040 OWU852040 PGQ852040 PQM852040 QAI852040 QKE852040 QUA852040 RDW852040 RNS852040 RXO852040 SHK852040 SRG852040 TBC852040 TKY852040 TUU852040 UEQ852040 UOM852040 UYI852040 VIE852040 VSA852040 WBW852040 WLS852040 WVO852040 G917576 JC917576 SY917576 ACU917576 AMQ917576 AWM917576 BGI917576 BQE917576 CAA917576 CJW917576 CTS917576 DDO917576 DNK917576 DXG917576 EHC917576 EQY917576 FAU917576 FKQ917576 FUM917576 GEI917576 GOE917576 GYA917576 HHW917576 HRS917576 IBO917576 ILK917576 IVG917576 JFC917576 JOY917576 JYU917576 KIQ917576 KSM917576 LCI917576 LME917576 LWA917576 MFW917576 MPS917576 MZO917576 NJK917576 NTG917576 ODC917576 OMY917576 OWU917576 PGQ917576 PQM917576 QAI917576 QKE917576 QUA917576 RDW917576 RNS917576 RXO917576 SHK917576 SRG917576 TBC917576 TKY917576 TUU917576 UEQ917576 UOM917576 UYI917576 VIE917576 VSA917576 WBW917576 WLS917576 WVO917576 G983112 JC983112 SY983112 ACU983112 AMQ983112 AWM983112 BGI983112 BQE983112 CAA983112 CJW983112 CTS983112 DDO983112 DNK983112 DXG983112 EHC983112 EQY983112 FAU983112 FKQ983112 FUM983112 GEI983112 GOE983112 GYA983112 HHW983112 HRS983112 IBO983112 ILK983112 IVG983112 JFC983112 JOY983112 JYU983112 KIQ983112 KSM983112 LCI983112 LME983112 LWA983112 MFW983112 MPS983112 MZO983112 NJK983112 NTG983112 ODC983112 OMY983112 OWU983112 PGQ983112 PQM983112 QAI983112 QKE983112 QUA983112 RDW983112 RNS983112 RXO983112 SHK983112 SRG983112 TBC983112 TKY983112 TUU983112 UEQ983112 UOM983112 UYI983112 VIE983112 VSA983112 WBW983112 WLS983112 WVO983112 G65609:J65611 JC65609:JF65611 SY65609:TB65611 ACU65609:ACX65611 AMQ65609:AMT65611 AWM65609:AWP65611 BGI65609:BGL65611 BQE65609:BQH65611 CAA65609:CAD65611 CJW65609:CJZ65611 CTS65609:CTV65611 DDO65609:DDR65611 DNK65609:DNN65611 DXG65609:DXJ65611 EHC65609:EHF65611 EQY65609:ERB65611 FAU65609:FAX65611 FKQ65609:FKT65611 FUM65609:FUP65611 GEI65609:GEL65611 GOE65609:GOH65611 GYA65609:GYD65611 HHW65609:HHZ65611 HRS65609:HRV65611 IBO65609:IBR65611 ILK65609:ILN65611 IVG65609:IVJ65611 JFC65609:JFF65611 JOY65609:JPB65611 JYU65609:JYX65611 KIQ65609:KIT65611 KSM65609:KSP65611 LCI65609:LCL65611 LME65609:LMH65611 LWA65609:LWD65611 MFW65609:MFZ65611 MPS65609:MPV65611 MZO65609:MZR65611 NJK65609:NJN65611 NTG65609:NTJ65611 ODC65609:ODF65611 OMY65609:ONB65611 OWU65609:OWX65611 PGQ65609:PGT65611 PQM65609:PQP65611 QAI65609:QAL65611 QKE65609:QKH65611 QUA65609:QUD65611 RDW65609:RDZ65611 RNS65609:RNV65611 RXO65609:RXR65611 SHK65609:SHN65611 SRG65609:SRJ65611 TBC65609:TBF65611 TKY65609:TLB65611 TUU65609:TUX65611 UEQ65609:UET65611 UOM65609:UOP65611 UYI65609:UYL65611 VIE65609:VIH65611 VSA65609:VSD65611 WBW65609:WBZ65611 WLS65609:WLV65611 WVO65609:WVR65611 G131145:J131147 JC131145:JF131147 SY131145:TB131147 ACU131145:ACX131147 AMQ131145:AMT131147 AWM131145:AWP131147 BGI131145:BGL131147 BQE131145:BQH131147 CAA131145:CAD131147 CJW131145:CJZ131147 CTS131145:CTV131147 DDO131145:DDR131147 DNK131145:DNN131147 DXG131145:DXJ131147 EHC131145:EHF131147 EQY131145:ERB131147 FAU131145:FAX131147 FKQ131145:FKT131147 FUM131145:FUP131147 GEI131145:GEL131147 GOE131145:GOH131147 GYA131145:GYD131147 HHW131145:HHZ131147 HRS131145:HRV131147 IBO131145:IBR131147 ILK131145:ILN131147 IVG131145:IVJ131147 JFC131145:JFF131147 JOY131145:JPB131147 JYU131145:JYX131147 KIQ131145:KIT131147 KSM131145:KSP131147 LCI131145:LCL131147 LME131145:LMH131147 LWA131145:LWD131147 MFW131145:MFZ131147 MPS131145:MPV131147 MZO131145:MZR131147 NJK131145:NJN131147 NTG131145:NTJ131147 ODC131145:ODF131147 OMY131145:ONB131147 OWU131145:OWX131147 PGQ131145:PGT131147 PQM131145:PQP131147 QAI131145:QAL131147 QKE131145:QKH131147 QUA131145:QUD131147 RDW131145:RDZ131147 RNS131145:RNV131147 RXO131145:RXR131147 SHK131145:SHN131147 SRG131145:SRJ131147 TBC131145:TBF131147 TKY131145:TLB131147 TUU131145:TUX131147 UEQ131145:UET131147 UOM131145:UOP131147 UYI131145:UYL131147 VIE131145:VIH131147 VSA131145:VSD131147 WBW131145:WBZ131147 WLS131145:WLV131147 WVO131145:WVR131147 G196681:J196683 JC196681:JF196683 SY196681:TB196683 ACU196681:ACX196683 AMQ196681:AMT196683 AWM196681:AWP196683 BGI196681:BGL196683 BQE196681:BQH196683 CAA196681:CAD196683 CJW196681:CJZ196683 CTS196681:CTV196683 DDO196681:DDR196683 DNK196681:DNN196683 DXG196681:DXJ196683 EHC196681:EHF196683 EQY196681:ERB196683 FAU196681:FAX196683 FKQ196681:FKT196683 FUM196681:FUP196683 GEI196681:GEL196683 GOE196681:GOH196683 GYA196681:GYD196683 HHW196681:HHZ196683 HRS196681:HRV196683 IBO196681:IBR196683 ILK196681:ILN196683 IVG196681:IVJ196683 JFC196681:JFF196683 JOY196681:JPB196683 JYU196681:JYX196683 KIQ196681:KIT196683 KSM196681:KSP196683 LCI196681:LCL196683 LME196681:LMH196683 LWA196681:LWD196683 MFW196681:MFZ196683 MPS196681:MPV196683 MZO196681:MZR196683 NJK196681:NJN196683 NTG196681:NTJ196683 ODC196681:ODF196683 OMY196681:ONB196683 OWU196681:OWX196683 PGQ196681:PGT196683 PQM196681:PQP196683 QAI196681:QAL196683 QKE196681:QKH196683 QUA196681:QUD196683 RDW196681:RDZ196683 RNS196681:RNV196683 RXO196681:RXR196683 SHK196681:SHN196683 SRG196681:SRJ196683 TBC196681:TBF196683 TKY196681:TLB196683 TUU196681:TUX196683 UEQ196681:UET196683 UOM196681:UOP196683 UYI196681:UYL196683 VIE196681:VIH196683 VSA196681:VSD196683 WBW196681:WBZ196683 WLS196681:WLV196683 WVO196681:WVR196683 G262217:J262219 JC262217:JF262219 SY262217:TB262219 ACU262217:ACX262219 AMQ262217:AMT262219 AWM262217:AWP262219 BGI262217:BGL262219 BQE262217:BQH262219 CAA262217:CAD262219 CJW262217:CJZ262219 CTS262217:CTV262219 DDO262217:DDR262219 DNK262217:DNN262219 DXG262217:DXJ262219 EHC262217:EHF262219 EQY262217:ERB262219 FAU262217:FAX262219 FKQ262217:FKT262219 FUM262217:FUP262219 GEI262217:GEL262219 GOE262217:GOH262219 GYA262217:GYD262219 HHW262217:HHZ262219 HRS262217:HRV262219 IBO262217:IBR262219 ILK262217:ILN262219 IVG262217:IVJ262219 JFC262217:JFF262219 JOY262217:JPB262219 JYU262217:JYX262219 KIQ262217:KIT262219 KSM262217:KSP262219 LCI262217:LCL262219 LME262217:LMH262219 LWA262217:LWD262219 MFW262217:MFZ262219 MPS262217:MPV262219 MZO262217:MZR262219 NJK262217:NJN262219 NTG262217:NTJ262219 ODC262217:ODF262219 OMY262217:ONB262219 OWU262217:OWX262219 PGQ262217:PGT262219 PQM262217:PQP262219 QAI262217:QAL262219 QKE262217:QKH262219 QUA262217:QUD262219 RDW262217:RDZ262219 RNS262217:RNV262219 RXO262217:RXR262219 SHK262217:SHN262219 SRG262217:SRJ262219 TBC262217:TBF262219 TKY262217:TLB262219 TUU262217:TUX262219 UEQ262217:UET262219 UOM262217:UOP262219 UYI262217:UYL262219 VIE262217:VIH262219 VSA262217:VSD262219 WBW262217:WBZ262219 WLS262217:WLV262219 WVO262217:WVR262219 G327753:J327755 JC327753:JF327755 SY327753:TB327755 ACU327753:ACX327755 AMQ327753:AMT327755 AWM327753:AWP327755 BGI327753:BGL327755 BQE327753:BQH327755 CAA327753:CAD327755 CJW327753:CJZ327755 CTS327753:CTV327755 DDO327753:DDR327755 DNK327753:DNN327755 DXG327753:DXJ327755 EHC327753:EHF327755 EQY327753:ERB327755 FAU327753:FAX327755 FKQ327753:FKT327755 FUM327753:FUP327755 GEI327753:GEL327755 GOE327753:GOH327755 GYA327753:GYD327755 HHW327753:HHZ327755 HRS327753:HRV327755 IBO327753:IBR327755 ILK327753:ILN327755 IVG327753:IVJ327755 JFC327753:JFF327755 JOY327753:JPB327755 JYU327753:JYX327755 KIQ327753:KIT327755 KSM327753:KSP327755 LCI327753:LCL327755 LME327753:LMH327755 LWA327753:LWD327755 MFW327753:MFZ327755 MPS327753:MPV327755 MZO327753:MZR327755 NJK327753:NJN327755 NTG327753:NTJ327755 ODC327753:ODF327755 OMY327753:ONB327755 OWU327753:OWX327755 PGQ327753:PGT327755 PQM327753:PQP327755 QAI327753:QAL327755 QKE327753:QKH327755 QUA327753:QUD327755 RDW327753:RDZ327755 RNS327753:RNV327755 RXO327753:RXR327755 SHK327753:SHN327755 SRG327753:SRJ327755 TBC327753:TBF327755 TKY327753:TLB327755 TUU327753:TUX327755 UEQ327753:UET327755 UOM327753:UOP327755 UYI327753:UYL327755 VIE327753:VIH327755 VSA327753:VSD327755 WBW327753:WBZ327755 WLS327753:WLV327755 WVO327753:WVR327755 G393289:J393291 JC393289:JF393291 SY393289:TB393291 ACU393289:ACX393291 AMQ393289:AMT393291 AWM393289:AWP393291 BGI393289:BGL393291 BQE393289:BQH393291 CAA393289:CAD393291 CJW393289:CJZ393291 CTS393289:CTV393291 DDO393289:DDR393291 DNK393289:DNN393291 DXG393289:DXJ393291 EHC393289:EHF393291 EQY393289:ERB393291 FAU393289:FAX393291 FKQ393289:FKT393291 FUM393289:FUP393291 GEI393289:GEL393291 GOE393289:GOH393291 GYA393289:GYD393291 HHW393289:HHZ393291 HRS393289:HRV393291 IBO393289:IBR393291 ILK393289:ILN393291 IVG393289:IVJ393291 JFC393289:JFF393291 JOY393289:JPB393291 JYU393289:JYX393291 KIQ393289:KIT393291 KSM393289:KSP393291 LCI393289:LCL393291 LME393289:LMH393291 LWA393289:LWD393291 MFW393289:MFZ393291 MPS393289:MPV393291 MZO393289:MZR393291 NJK393289:NJN393291 NTG393289:NTJ393291 ODC393289:ODF393291 OMY393289:ONB393291 OWU393289:OWX393291 PGQ393289:PGT393291 PQM393289:PQP393291 QAI393289:QAL393291 QKE393289:QKH393291 QUA393289:QUD393291 RDW393289:RDZ393291 RNS393289:RNV393291 RXO393289:RXR393291 SHK393289:SHN393291 SRG393289:SRJ393291 TBC393289:TBF393291 TKY393289:TLB393291 TUU393289:TUX393291 UEQ393289:UET393291 UOM393289:UOP393291 UYI393289:UYL393291 VIE393289:VIH393291 VSA393289:VSD393291 WBW393289:WBZ393291 WLS393289:WLV393291 WVO393289:WVR393291 G458825:J458827 JC458825:JF458827 SY458825:TB458827 ACU458825:ACX458827 AMQ458825:AMT458827 AWM458825:AWP458827 BGI458825:BGL458827 BQE458825:BQH458827 CAA458825:CAD458827 CJW458825:CJZ458827 CTS458825:CTV458827 DDO458825:DDR458827 DNK458825:DNN458827 DXG458825:DXJ458827 EHC458825:EHF458827 EQY458825:ERB458827 FAU458825:FAX458827 FKQ458825:FKT458827 FUM458825:FUP458827 GEI458825:GEL458827 GOE458825:GOH458827 GYA458825:GYD458827 HHW458825:HHZ458827 HRS458825:HRV458827 IBO458825:IBR458827 ILK458825:ILN458827 IVG458825:IVJ458827 JFC458825:JFF458827 JOY458825:JPB458827 JYU458825:JYX458827 KIQ458825:KIT458827 KSM458825:KSP458827 LCI458825:LCL458827 LME458825:LMH458827 LWA458825:LWD458827 MFW458825:MFZ458827 MPS458825:MPV458827 MZO458825:MZR458827 NJK458825:NJN458827 NTG458825:NTJ458827 ODC458825:ODF458827 OMY458825:ONB458827 OWU458825:OWX458827 PGQ458825:PGT458827 PQM458825:PQP458827 QAI458825:QAL458827 QKE458825:QKH458827 QUA458825:QUD458827 RDW458825:RDZ458827 RNS458825:RNV458827 RXO458825:RXR458827 SHK458825:SHN458827 SRG458825:SRJ458827 TBC458825:TBF458827 TKY458825:TLB458827 TUU458825:TUX458827 UEQ458825:UET458827 UOM458825:UOP458827 UYI458825:UYL458827 VIE458825:VIH458827 VSA458825:VSD458827 WBW458825:WBZ458827 WLS458825:WLV458827 WVO458825:WVR458827 G524361:J524363 JC524361:JF524363 SY524361:TB524363 ACU524361:ACX524363 AMQ524361:AMT524363 AWM524361:AWP524363 BGI524361:BGL524363 BQE524361:BQH524363 CAA524361:CAD524363 CJW524361:CJZ524363 CTS524361:CTV524363 DDO524361:DDR524363 DNK524361:DNN524363 DXG524361:DXJ524363 EHC524361:EHF524363 EQY524361:ERB524363 FAU524361:FAX524363 FKQ524361:FKT524363 FUM524361:FUP524363 GEI524361:GEL524363 GOE524361:GOH524363 GYA524361:GYD524363 HHW524361:HHZ524363 HRS524361:HRV524363 IBO524361:IBR524363 ILK524361:ILN524363 IVG524361:IVJ524363 JFC524361:JFF524363 JOY524361:JPB524363 JYU524361:JYX524363 KIQ524361:KIT524363 KSM524361:KSP524363 LCI524361:LCL524363 LME524361:LMH524363 LWA524361:LWD524363 MFW524361:MFZ524363 MPS524361:MPV524363 MZO524361:MZR524363 NJK524361:NJN524363 NTG524361:NTJ524363 ODC524361:ODF524363 OMY524361:ONB524363 OWU524361:OWX524363 PGQ524361:PGT524363 PQM524361:PQP524363 QAI524361:QAL524363 QKE524361:QKH524363 QUA524361:QUD524363 RDW524361:RDZ524363 RNS524361:RNV524363 RXO524361:RXR524363 SHK524361:SHN524363 SRG524361:SRJ524363 TBC524361:TBF524363 TKY524361:TLB524363 TUU524361:TUX524363 UEQ524361:UET524363 UOM524361:UOP524363 UYI524361:UYL524363 VIE524361:VIH524363 VSA524361:VSD524363 WBW524361:WBZ524363 WLS524361:WLV524363 WVO524361:WVR524363 G589897:J589899 JC589897:JF589899 SY589897:TB589899 ACU589897:ACX589899 AMQ589897:AMT589899 AWM589897:AWP589899 BGI589897:BGL589899 BQE589897:BQH589899 CAA589897:CAD589899 CJW589897:CJZ589899 CTS589897:CTV589899 DDO589897:DDR589899 DNK589897:DNN589899 DXG589897:DXJ589899 EHC589897:EHF589899 EQY589897:ERB589899 FAU589897:FAX589899 FKQ589897:FKT589899 FUM589897:FUP589899 GEI589897:GEL589899 GOE589897:GOH589899 GYA589897:GYD589899 HHW589897:HHZ589899 HRS589897:HRV589899 IBO589897:IBR589899 ILK589897:ILN589899 IVG589897:IVJ589899 JFC589897:JFF589899 JOY589897:JPB589899 JYU589897:JYX589899 KIQ589897:KIT589899 KSM589897:KSP589899 LCI589897:LCL589899 LME589897:LMH589899 LWA589897:LWD589899 MFW589897:MFZ589899 MPS589897:MPV589899 MZO589897:MZR589899 NJK589897:NJN589899 NTG589897:NTJ589899 ODC589897:ODF589899 OMY589897:ONB589899 OWU589897:OWX589899 PGQ589897:PGT589899 PQM589897:PQP589899 QAI589897:QAL589899 QKE589897:QKH589899 QUA589897:QUD589899 RDW589897:RDZ589899 RNS589897:RNV589899 RXO589897:RXR589899 SHK589897:SHN589899 SRG589897:SRJ589899 TBC589897:TBF589899 TKY589897:TLB589899 TUU589897:TUX589899 UEQ589897:UET589899 UOM589897:UOP589899 UYI589897:UYL589899 VIE589897:VIH589899 VSA589897:VSD589899 WBW589897:WBZ589899 WLS589897:WLV589899 WVO589897:WVR589899 G655433:J655435 JC655433:JF655435 SY655433:TB655435 ACU655433:ACX655435 AMQ655433:AMT655435 AWM655433:AWP655435 BGI655433:BGL655435 BQE655433:BQH655435 CAA655433:CAD655435 CJW655433:CJZ655435 CTS655433:CTV655435 DDO655433:DDR655435 DNK655433:DNN655435 DXG655433:DXJ655435 EHC655433:EHF655435 EQY655433:ERB655435 FAU655433:FAX655435 FKQ655433:FKT655435 FUM655433:FUP655435 GEI655433:GEL655435 GOE655433:GOH655435 GYA655433:GYD655435 HHW655433:HHZ655435 HRS655433:HRV655435 IBO655433:IBR655435 ILK655433:ILN655435 IVG655433:IVJ655435 JFC655433:JFF655435 JOY655433:JPB655435 JYU655433:JYX655435 KIQ655433:KIT655435 KSM655433:KSP655435 LCI655433:LCL655435 LME655433:LMH655435 LWA655433:LWD655435 MFW655433:MFZ655435 MPS655433:MPV655435 MZO655433:MZR655435 NJK655433:NJN655435 NTG655433:NTJ655435 ODC655433:ODF655435 OMY655433:ONB655435 OWU655433:OWX655435 PGQ655433:PGT655435 PQM655433:PQP655435 QAI655433:QAL655435 QKE655433:QKH655435 QUA655433:QUD655435 RDW655433:RDZ655435 RNS655433:RNV655435 RXO655433:RXR655435 SHK655433:SHN655435 SRG655433:SRJ655435 TBC655433:TBF655435 TKY655433:TLB655435 TUU655433:TUX655435 UEQ655433:UET655435 UOM655433:UOP655435 UYI655433:UYL655435 VIE655433:VIH655435 VSA655433:VSD655435 WBW655433:WBZ655435 WLS655433:WLV655435 WVO655433:WVR655435 G720969:J720971 JC720969:JF720971 SY720969:TB720971 ACU720969:ACX720971 AMQ720969:AMT720971 AWM720969:AWP720971 BGI720969:BGL720971 BQE720969:BQH720971 CAA720969:CAD720971 CJW720969:CJZ720971 CTS720969:CTV720971 DDO720969:DDR720971 DNK720969:DNN720971 DXG720969:DXJ720971 EHC720969:EHF720971 EQY720969:ERB720971 FAU720969:FAX720971 FKQ720969:FKT720971 FUM720969:FUP720971 GEI720969:GEL720971 GOE720969:GOH720971 GYA720969:GYD720971 HHW720969:HHZ720971 HRS720969:HRV720971 IBO720969:IBR720971 ILK720969:ILN720971 IVG720969:IVJ720971 JFC720969:JFF720971 JOY720969:JPB720971 JYU720969:JYX720971 KIQ720969:KIT720971 KSM720969:KSP720971 LCI720969:LCL720971 LME720969:LMH720971 LWA720969:LWD720971 MFW720969:MFZ720971 MPS720969:MPV720971 MZO720969:MZR720971 NJK720969:NJN720971 NTG720969:NTJ720971 ODC720969:ODF720971 OMY720969:ONB720971 OWU720969:OWX720971 PGQ720969:PGT720971 PQM720969:PQP720971 QAI720969:QAL720971 QKE720969:QKH720971 QUA720969:QUD720971 RDW720969:RDZ720971 RNS720969:RNV720971 RXO720969:RXR720971 SHK720969:SHN720971 SRG720969:SRJ720971 TBC720969:TBF720971 TKY720969:TLB720971 TUU720969:TUX720971 UEQ720969:UET720971 UOM720969:UOP720971 UYI720969:UYL720971 VIE720969:VIH720971 VSA720969:VSD720971 WBW720969:WBZ720971 WLS720969:WLV720971 WVO720969:WVR720971 G786505:J786507 JC786505:JF786507 SY786505:TB786507 ACU786505:ACX786507 AMQ786505:AMT786507 AWM786505:AWP786507 BGI786505:BGL786507 BQE786505:BQH786507 CAA786505:CAD786507 CJW786505:CJZ786507 CTS786505:CTV786507 DDO786505:DDR786507 DNK786505:DNN786507 DXG786505:DXJ786507 EHC786505:EHF786507 EQY786505:ERB786507 FAU786505:FAX786507 FKQ786505:FKT786507 FUM786505:FUP786507 GEI786505:GEL786507 GOE786505:GOH786507 GYA786505:GYD786507 HHW786505:HHZ786507 HRS786505:HRV786507 IBO786505:IBR786507 ILK786505:ILN786507 IVG786505:IVJ786507 JFC786505:JFF786507 JOY786505:JPB786507 JYU786505:JYX786507 KIQ786505:KIT786507 KSM786505:KSP786507 LCI786505:LCL786507 LME786505:LMH786507 LWA786505:LWD786507 MFW786505:MFZ786507 MPS786505:MPV786507 MZO786505:MZR786507 NJK786505:NJN786507 NTG786505:NTJ786507 ODC786505:ODF786507 OMY786505:ONB786507 OWU786505:OWX786507 PGQ786505:PGT786507 PQM786505:PQP786507 QAI786505:QAL786507 QKE786505:QKH786507 QUA786505:QUD786507 RDW786505:RDZ786507 RNS786505:RNV786507 RXO786505:RXR786507 SHK786505:SHN786507 SRG786505:SRJ786507 TBC786505:TBF786507 TKY786505:TLB786507 TUU786505:TUX786507 UEQ786505:UET786507 UOM786505:UOP786507 UYI786505:UYL786507 VIE786505:VIH786507 VSA786505:VSD786507 WBW786505:WBZ786507 WLS786505:WLV786507 WVO786505:WVR786507 G852041:J852043 JC852041:JF852043 SY852041:TB852043 ACU852041:ACX852043 AMQ852041:AMT852043 AWM852041:AWP852043 BGI852041:BGL852043 BQE852041:BQH852043 CAA852041:CAD852043 CJW852041:CJZ852043 CTS852041:CTV852043 DDO852041:DDR852043 DNK852041:DNN852043 DXG852041:DXJ852043 EHC852041:EHF852043 EQY852041:ERB852043 FAU852041:FAX852043 FKQ852041:FKT852043 FUM852041:FUP852043 GEI852041:GEL852043 GOE852041:GOH852043 GYA852041:GYD852043 HHW852041:HHZ852043 HRS852041:HRV852043 IBO852041:IBR852043 ILK852041:ILN852043 IVG852041:IVJ852043 JFC852041:JFF852043 JOY852041:JPB852043 JYU852041:JYX852043 KIQ852041:KIT852043 KSM852041:KSP852043 LCI852041:LCL852043 LME852041:LMH852043 LWA852041:LWD852043 MFW852041:MFZ852043 MPS852041:MPV852043 MZO852041:MZR852043 NJK852041:NJN852043 NTG852041:NTJ852043 ODC852041:ODF852043 OMY852041:ONB852043 OWU852041:OWX852043 PGQ852041:PGT852043 PQM852041:PQP852043 QAI852041:QAL852043 QKE852041:QKH852043 QUA852041:QUD852043 RDW852041:RDZ852043 RNS852041:RNV852043 RXO852041:RXR852043 SHK852041:SHN852043 SRG852041:SRJ852043 TBC852041:TBF852043 TKY852041:TLB852043 TUU852041:TUX852043 UEQ852041:UET852043 UOM852041:UOP852043 UYI852041:UYL852043 VIE852041:VIH852043 VSA852041:VSD852043 WBW852041:WBZ852043 WLS852041:WLV852043 WVO852041:WVR852043 G917577:J917579 JC917577:JF917579 SY917577:TB917579 ACU917577:ACX917579 AMQ917577:AMT917579 AWM917577:AWP917579 BGI917577:BGL917579 BQE917577:BQH917579 CAA917577:CAD917579 CJW917577:CJZ917579 CTS917577:CTV917579 DDO917577:DDR917579 DNK917577:DNN917579 DXG917577:DXJ917579 EHC917577:EHF917579 EQY917577:ERB917579 FAU917577:FAX917579 FKQ917577:FKT917579 FUM917577:FUP917579 GEI917577:GEL917579 GOE917577:GOH917579 GYA917577:GYD917579 HHW917577:HHZ917579 HRS917577:HRV917579 IBO917577:IBR917579 ILK917577:ILN917579 IVG917577:IVJ917579 JFC917577:JFF917579 JOY917577:JPB917579 JYU917577:JYX917579 KIQ917577:KIT917579 KSM917577:KSP917579 LCI917577:LCL917579 LME917577:LMH917579 LWA917577:LWD917579 MFW917577:MFZ917579 MPS917577:MPV917579 MZO917577:MZR917579 NJK917577:NJN917579 NTG917577:NTJ917579 ODC917577:ODF917579 OMY917577:ONB917579 OWU917577:OWX917579 PGQ917577:PGT917579 PQM917577:PQP917579 QAI917577:QAL917579 QKE917577:QKH917579 QUA917577:QUD917579 RDW917577:RDZ917579 RNS917577:RNV917579 RXO917577:RXR917579 SHK917577:SHN917579 SRG917577:SRJ917579 TBC917577:TBF917579 TKY917577:TLB917579 TUU917577:TUX917579 UEQ917577:UET917579 UOM917577:UOP917579 UYI917577:UYL917579 VIE917577:VIH917579 VSA917577:VSD917579 WBW917577:WBZ917579 WLS917577:WLV917579 WVO917577:WVR917579 G983113:J983115 JC983113:JF983115 SY983113:TB983115 ACU983113:ACX983115 AMQ983113:AMT983115 AWM983113:AWP983115 BGI983113:BGL983115 BQE983113:BQH983115 CAA983113:CAD983115 CJW983113:CJZ983115 CTS983113:CTV983115 DDO983113:DDR983115 DNK983113:DNN983115 DXG983113:DXJ983115 EHC983113:EHF983115 EQY983113:ERB983115 FAU983113:FAX983115 FKQ983113:FKT983115 FUM983113:FUP983115 GEI983113:GEL983115 GOE983113:GOH983115 GYA983113:GYD983115 HHW983113:HHZ983115 HRS983113:HRV983115 IBO983113:IBR983115 ILK983113:ILN983115 IVG983113:IVJ983115 JFC983113:JFF983115 JOY983113:JPB983115 JYU983113:JYX983115 KIQ983113:KIT983115 KSM983113:KSP983115 LCI983113:LCL983115 LME983113:LMH983115 LWA983113:LWD983115 MFW983113:MFZ983115 MPS983113:MPV983115 MZO983113:MZR983115 NJK983113:NJN983115 NTG983113:NTJ983115 ODC983113:ODF983115 OMY983113:ONB983115 OWU983113:OWX983115 PGQ983113:PGT983115 PQM983113:PQP983115 QAI983113:QAL983115 QKE983113:QKH983115 QUA983113:QUD983115 RDW983113:RDZ983115 RNS983113:RNV983115 RXO983113:RXR983115 SHK983113:SHN983115 SRG983113:SRJ983115 TBC983113:TBF983115 TKY983113:TLB983115 TUU983113:TUX983115 UEQ983113:UET983115 UOM983113:UOP983115 UYI983113:UYL983115 VIE983113:VIH983115 VSA983113:VSD983115 WBW983113:WBZ983115 WLS983113:WLV983115 WVO983113:WVR983115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J65589 JF65589 TB65589 ACX65589 AMT65589 AWP65589 BGL65589 BQH65589 CAD65589 CJZ65589 CTV65589 DDR65589 DNN65589 DXJ65589 EHF65589 ERB65589 FAX65589 FKT65589 FUP65589 GEL65589 GOH65589 GYD65589 HHZ65589 HRV65589 IBR65589 ILN65589 IVJ65589 JFF65589 JPB65589 JYX65589 KIT65589 KSP65589 LCL65589 LMH65589 LWD65589 MFZ65589 MPV65589 MZR65589 NJN65589 NTJ65589 ODF65589 ONB65589 OWX65589 PGT65589 PQP65589 QAL65589 QKH65589 QUD65589 RDZ65589 RNV65589 RXR65589 SHN65589 SRJ65589 TBF65589 TLB65589 TUX65589 UET65589 UOP65589 UYL65589 VIH65589 VSD65589 WBZ65589 WLV65589 WVR65589 J131125 JF131125 TB131125 ACX131125 AMT131125 AWP131125 BGL131125 BQH131125 CAD131125 CJZ131125 CTV131125 DDR131125 DNN131125 DXJ131125 EHF131125 ERB131125 FAX131125 FKT131125 FUP131125 GEL131125 GOH131125 GYD131125 HHZ131125 HRV131125 IBR131125 ILN131125 IVJ131125 JFF131125 JPB131125 JYX131125 KIT131125 KSP131125 LCL131125 LMH131125 LWD131125 MFZ131125 MPV131125 MZR131125 NJN131125 NTJ131125 ODF131125 ONB131125 OWX131125 PGT131125 PQP131125 QAL131125 QKH131125 QUD131125 RDZ131125 RNV131125 RXR131125 SHN131125 SRJ131125 TBF131125 TLB131125 TUX131125 UET131125 UOP131125 UYL131125 VIH131125 VSD131125 WBZ131125 WLV131125 WVR131125 J196661 JF196661 TB196661 ACX196661 AMT196661 AWP196661 BGL196661 BQH196661 CAD196661 CJZ196661 CTV196661 DDR196661 DNN196661 DXJ196661 EHF196661 ERB196661 FAX196661 FKT196661 FUP196661 GEL196661 GOH196661 GYD196661 HHZ196661 HRV196661 IBR196661 ILN196661 IVJ196661 JFF196661 JPB196661 JYX196661 KIT196661 KSP196661 LCL196661 LMH196661 LWD196661 MFZ196661 MPV196661 MZR196661 NJN196661 NTJ196661 ODF196661 ONB196661 OWX196661 PGT196661 PQP196661 QAL196661 QKH196661 QUD196661 RDZ196661 RNV196661 RXR196661 SHN196661 SRJ196661 TBF196661 TLB196661 TUX196661 UET196661 UOP196661 UYL196661 VIH196661 VSD196661 WBZ196661 WLV196661 WVR196661 J262197 JF262197 TB262197 ACX262197 AMT262197 AWP262197 BGL262197 BQH262197 CAD262197 CJZ262197 CTV262197 DDR262197 DNN262197 DXJ262197 EHF262197 ERB262197 FAX262197 FKT262197 FUP262197 GEL262197 GOH262197 GYD262197 HHZ262197 HRV262197 IBR262197 ILN262197 IVJ262197 JFF262197 JPB262197 JYX262197 KIT262197 KSP262197 LCL262197 LMH262197 LWD262197 MFZ262197 MPV262197 MZR262197 NJN262197 NTJ262197 ODF262197 ONB262197 OWX262197 PGT262197 PQP262197 QAL262197 QKH262197 QUD262197 RDZ262197 RNV262197 RXR262197 SHN262197 SRJ262197 TBF262197 TLB262197 TUX262197 UET262197 UOP262197 UYL262197 VIH262197 VSD262197 WBZ262197 WLV262197 WVR262197 J327733 JF327733 TB327733 ACX327733 AMT327733 AWP327733 BGL327733 BQH327733 CAD327733 CJZ327733 CTV327733 DDR327733 DNN327733 DXJ327733 EHF327733 ERB327733 FAX327733 FKT327733 FUP327733 GEL327733 GOH327733 GYD327733 HHZ327733 HRV327733 IBR327733 ILN327733 IVJ327733 JFF327733 JPB327733 JYX327733 KIT327733 KSP327733 LCL327733 LMH327733 LWD327733 MFZ327733 MPV327733 MZR327733 NJN327733 NTJ327733 ODF327733 ONB327733 OWX327733 PGT327733 PQP327733 QAL327733 QKH327733 QUD327733 RDZ327733 RNV327733 RXR327733 SHN327733 SRJ327733 TBF327733 TLB327733 TUX327733 UET327733 UOP327733 UYL327733 VIH327733 VSD327733 WBZ327733 WLV327733 WVR327733 J393269 JF393269 TB393269 ACX393269 AMT393269 AWP393269 BGL393269 BQH393269 CAD393269 CJZ393269 CTV393269 DDR393269 DNN393269 DXJ393269 EHF393269 ERB393269 FAX393269 FKT393269 FUP393269 GEL393269 GOH393269 GYD393269 HHZ393269 HRV393269 IBR393269 ILN393269 IVJ393269 JFF393269 JPB393269 JYX393269 KIT393269 KSP393269 LCL393269 LMH393269 LWD393269 MFZ393269 MPV393269 MZR393269 NJN393269 NTJ393269 ODF393269 ONB393269 OWX393269 PGT393269 PQP393269 QAL393269 QKH393269 QUD393269 RDZ393269 RNV393269 RXR393269 SHN393269 SRJ393269 TBF393269 TLB393269 TUX393269 UET393269 UOP393269 UYL393269 VIH393269 VSD393269 WBZ393269 WLV393269 WVR393269 J458805 JF458805 TB458805 ACX458805 AMT458805 AWP458805 BGL458805 BQH458805 CAD458805 CJZ458805 CTV458805 DDR458805 DNN458805 DXJ458805 EHF458805 ERB458805 FAX458805 FKT458805 FUP458805 GEL458805 GOH458805 GYD458805 HHZ458805 HRV458805 IBR458805 ILN458805 IVJ458805 JFF458805 JPB458805 JYX458805 KIT458805 KSP458805 LCL458805 LMH458805 LWD458805 MFZ458805 MPV458805 MZR458805 NJN458805 NTJ458805 ODF458805 ONB458805 OWX458805 PGT458805 PQP458805 QAL458805 QKH458805 QUD458805 RDZ458805 RNV458805 RXR458805 SHN458805 SRJ458805 TBF458805 TLB458805 TUX458805 UET458805 UOP458805 UYL458805 VIH458805 VSD458805 WBZ458805 WLV458805 WVR458805 J524341 JF524341 TB524341 ACX524341 AMT524341 AWP524341 BGL524341 BQH524341 CAD524341 CJZ524341 CTV524341 DDR524341 DNN524341 DXJ524341 EHF524341 ERB524341 FAX524341 FKT524341 FUP524341 GEL524341 GOH524341 GYD524341 HHZ524341 HRV524341 IBR524341 ILN524341 IVJ524341 JFF524341 JPB524341 JYX524341 KIT524341 KSP524341 LCL524341 LMH524341 LWD524341 MFZ524341 MPV524341 MZR524341 NJN524341 NTJ524341 ODF524341 ONB524341 OWX524341 PGT524341 PQP524341 QAL524341 QKH524341 QUD524341 RDZ524341 RNV524341 RXR524341 SHN524341 SRJ524341 TBF524341 TLB524341 TUX524341 UET524341 UOP524341 UYL524341 VIH524341 VSD524341 WBZ524341 WLV524341 WVR524341 J589877 JF589877 TB589877 ACX589877 AMT589877 AWP589877 BGL589877 BQH589877 CAD589877 CJZ589877 CTV589877 DDR589877 DNN589877 DXJ589877 EHF589877 ERB589877 FAX589877 FKT589877 FUP589877 GEL589877 GOH589877 GYD589877 HHZ589877 HRV589877 IBR589877 ILN589877 IVJ589877 JFF589877 JPB589877 JYX589877 KIT589877 KSP589877 LCL589877 LMH589877 LWD589877 MFZ589877 MPV589877 MZR589877 NJN589877 NTJ589877 ODF589877 ONB589877 OWX589877 PGT589877 PQP589877 QAL589877 QKH589877 QUD589877 RDZ589877 RNV589877 RXR589877 SHN589877 SRJ589877 TBF589877 TLB589877 TUX589877 UET589877 UOP589877 UYL589877 VIH589877 VSD589877 WBZ589877 WLV589877 WVR589877 J655413 JF655413 TB655413 ACX655413 AMT655413 AWP655413 BGL655413 BQH655413 CAD655413 CJZ655413 CTV655413 DDR655413 DNN655413 DXJ655413 EHF655413 ERB655413 FAX655413 FKT655413 FUP655413 GEL655413 GOH655413 GYD655413 HHZ655413 HRV655413 IBR655413 ILN655413 IVJ655413 JFF655413 JPB655413 JYX655413 KIT655413 KSP655413 LCL655413 LMH655413 LWD655413 MFZ655413 MPV655413 MZR655413 NJN655413 NTJ655413 ODF655413 ONB655413 OWX655413 PGT655413 PQP655413 QAL655413 QKH655413 QUD655413 RDZ655413 RNV655413 RXR655413 SHN655413 SRJ655413 TBF655413 TLB655413 TUX655413 UET655413 UOP655413 UYL655413 VIH655413 VSD655413 WBZ655413 WLV655413 WVR655413 J720949 JF720949 TB720949 ACX720949 AMT720949 AWP720949 BGL720949 BQH720949 CAD720949 CJZ720949 CTV720949 DDR720949 DNN720949 DXJ720949 EHF720949 ERB720949 FAX720949 FKT720949 FUP720949 GEL720949 GOH720949 GYD720949 HHZ720949 HRV720949 IBR720949 ILN720949 IVJ720949 JFF720949 JPB720949 JYX720949 KIT720949 KSP720949 LCL720949 LMH720949 LWD720949 MFZ720949 MPV720949 MZR720949 NJN720949 NTJ720949 ODF720949 ONB720949 OWX720949 PGT720949 PQP720949 QAL720949 QKH720949 QUD720949 RDZ720949 RNV720949 RXR720949 SHN720949 SRJ720949 TBF720949 TLB720949 TUX720949 UET720949 UOP720949 UYL720949 VIH720949 VSD720949 WBZ720949 WLV720949 WVR720949 J786485 JF786485 TB786485 ACX786485 AMT786485 AWP786485 BGL786485 BQH786485 CAD786485 CJZ786485 CTV786485 DDR786485 DNN786485 DXJ786485 EHF786485 ERB786485 FAX786485 FKT786485 FUP786485 GEL786485 GOH786485 GYD786485 HHZ786485 HRV786485 IBR786485 ILN786485 IVJ786485 JFF786485 JPB786485 JYX786485 KIT786485 KSP786485 LCL786485 LMH786485 LWD786485 MFZ786485 MPV786485 MZR786485 NJN786485 NTJ786485 ODF786485 ONB786485 OWX786485 PGT786485 PQP786485 QAL786485 QKH786485 QUD786485 RDZ786485 RNV786485 RXR786485 SHN786485 SRJ786485 TBF786485 TLB786485 TUX786485 UET786485 UOP786485 UYL786485 VIH786485 VSD786485 WBZ786485 WLV786485 WVR786485 J852021 JF852021 TB852021 ACX852021 AMT852021 AWP852021 BGL852021 BQH852021 CAD852021 CJZ852021 CTV852021 DDR852021 DNN852021 DXJ852021 EHF852021 ERB852021 FAX852021 FKT852021 FUP852021 GEL852021 GOH852021 GYD852021 HHZ852021 HRV852021 IBR852021 ILN852021 IVJ852021 JFF852021 JPB852021 JYX852021 KIT852021 KSP852021 LCL852021 LMH852021 LWD852021 MFZ852021 MPV852021 MZR852021 NJN852021 NTJ852021 ODF852021 ONB852021 OWX852021 PGT852021 PQP852021 QAL852021 QKH852021 QUD852021 RDZ852021 RNV852021 RXR852021 SHN852021 SRJ852021 TBF852021 TLB852021 TUX852021 UET852021 UOP852021 UYL852021 VIH852021 VSD852021 WBZ852021 WLV852021 WVR852021 J917557 JF917557 TB917557 ACX917557 AMT917557 AWP917557 BGL917557 BQH917557 CAD917557 CJZ917557 CTV917557 DDR917557 DNN917557 DXJ917557 EHF917557 ERB917557 FAX917557 FKT917557 FUP917557 GEL917557 GOH917557 GYD917557 HHZ917557 HRV917557 IBR917557 ILN917557 IVJ917557 JFF917557 JPB917557 JYX917557 KIT917557 KSP917557 LCL917557 LMH917557 LWD917557 MFZ917557 MPV917557 MZR917557 NJN917557 NTJ917557 ODF917557 ONB917557 OWX917557 PGT917557 PQP917557 QAL917557 QKH917557 QUD917557 RDZ917557 RNV917557 RXR917557 SHN917557 SRJ917557 TBF917557 TLB917557 TUX917557 UET917557 UOP917557 UYL917557 VIH917557 VSD917557 WBZ917557 WLV917557 WVR917557 J983093 JF983093 TB983093 ACX983093 AMT983093 AWP983093 BGL983093 BQH983093 CAD983093 CJZ983093 CTV983093 DDR983093 DNN983093 DXJ983093 EHF983093 ERB983093 FAX983093 FKT983093 FUP983093 GEL983093 GOH983093 GYD983093 HHZ983093 HRV983093 IBR983093 ILN983093 IVJ983093 JFF983093 JPB983093 JYX983093 KIT983093 KSP983093 LCL983093 LMH983093 LWD983093 MFZ983093 MPV983093 MZR983093 NJN983093 NTJ983093 ODF983093 ONB983093 OWX983093 PGT983093 PQP983093 QAL983093 QKH983093 QUD983093 RDZ983093 RNV983093 RXR983093 SHN983093 SRJ983093 TBF983093 TLB983093 TUX983093 UET983093 UOP983093 UYL983093 VIH983093 VSD983093 WBZ983093 WLV983093 WVR983093 J65593 JF65593 TB65593 ACX65593 AMT65593 AWP65593 BGL65593 BQH65593 CAD65593 CJZ65593 CTV65593 DDR65593 DNN65593 DXJ65593 EHF65593 ERB65593 FAX65593 FKT65593 FUP65593 GEL65593 GOH65593 GYD65593 HHZ65593 HRV65593 IBR65593 ILN65593 IVJ65593 JFF65593 JPB65593 JYX65593 KIT65593 KSP65593 LCL65593 LMH65593 LWD65593 MFZ65593 MPV65593 MZR65593 NJN65593 NTJ65593 ODF65593 ONB65593 OWX65593 PGT65593 PQP65593 QAL65593 QKH65593 QUD65593 RDZ65593 RNV65593 RXR65593 SHN65593 SRJ65593 TBF65593 TLB65593 TUX65593 UET65593 UOP65593 UYL65593 VIH65593 VSD65593 WBZ65593 WLV65593 WVR65593 J131129 JF131129 TB131129 ACX131129 AMT131129 AWP131129 BGL131129 BQH131129 CAD131129 CJZ131129 CTV131129 DDR131129 DNN131129 DXJ131129 EHF131129 ERB131129 FAX131129 FKT131129 FUP131129 GEL131129 GOH131129 GYD131129 HHZ131129 HRV131129 IBR131129 ILN131129 IVJ131129 JFF131129 JPB131129 JYX131129 KIT131129 KSP131129 LCL131129 LMH131129 LWD131129 MFZ131129 MPV131129 MZR131129 NJN131129 NTJ131129 ODF131129 ONB131129 OWX131129 PGT131129 PQP131129 QAL131129 QKH131129 QUD131129 RDZ131129 RNV131129 RXR131129 SHN131129 SRJ131129 TBF131129 TLB131129 TUX131129 UET131129 UOP131129 UYL131129 VIH131129 VSD131129 WBZ131129 WLV131129 WVR131129 J196665 JF196665 TB196665 ACX196665 AMT196665 AWP196665 BGL196665 BQH196665 CAD196665 CJZ196665 CTV196665 DDR196665 DNN196665 DXJ196665 EHF196665 ERB196665 FAX196665 FKT196665 FUP196665 GEL196665 GOH196665 GYD196665 HHZ196665 HRV196665 IBR196665 ILN196665 IVJ196665 JFF196665 JPB196665 JYX196665 KIT196665 KSP196665 LCL196665 LMH196665 LWD196665 MFZ196665 MPV196665 MZR196665 NJN196665 NTJ196665 ODF196665 ONB196665 OWX196665 PGT196665 PQP196665 QAL196665 QKH196665 QUD196665 RDZ196665 RNV196665 RXR196665 SHN196665 SRJ196665 TBF196665 TLB196665 TUX196665 UET196665 UOP196665 UYL196665 VIH196665 VSD196665 WBZ196665 WLV196665 WVR196665 J262201 JF262201 TB262201 ACX262201 AMT262201 AWP262201 BGL262201 BQH262201 CAD262201 CJZ262201 CTV262201 DDR262201 DNN262201 DXJ262201 EHF262201 ERB262201 FAX262201 FKT262201 FUP262201 GEL262201 GOH262201 GYD262201 HHZ262201 HRV262201 IBR262201 ILN262201 IVJ262201 JFF262201 JPB262201 JYX262201 KIT262201 KSP262201 LCL262201 LMH262201 LWD262201 MFZ262201 MPV262201 MZR262201 NJN262201 NTJ262201 ODF262201 ONB262201 OWX262201 PGT262201 PQP262201 QAL262201 QKH262201 QUD262201 RDZ262201 RNV262201 RXR262201 SHN262201 SRJ262201 TBF262201 TLB262201 TUX262201 UET262201 UOP262201 UYL262201 VIH262201 VSD262201 WBZ262201 WLV262201 WVR262201 J327737 JF327737 TB327737 ACX327737 AMT327737 AWP327737 BGL327737 BQH327737 CAD327737 CJZ327737 CTV327737 DDR327737 DNN327737 DXJ327737 EHF327737 ERB327737 FAX327737 FKT327737 FUP327737 GEL327737 GOH327737 GYD327737 HHZ327737 HRV327737 IBR327737 ILN327737 IVJ327737 JFF327737 JPB327737 JYX327737 KIT327737 KSP327737 LCL327737 LMH327737 LWD327737 MFZ327737 MPV327737 MZR327737 NJN327737 NTJ327737 ODF327737 ONB327737 OWX327737 PGT327737 PQP327737 QAL327737 QKH327737 QUD327737 RDZ327737 RNV327737 RXR327737 SHN327737 SRJ327737 TBF327737 TLB327737 TUX327737 UET327737 UOP327737 UYL327737 VIH327737 VSD327737 WBZ327737 WLV327737 WVR327737 J393273 JF393273 TB393273 ACX393273 AMT393273 AWP393273 BGL393273 BQH393273 CAD393273 CJZ393273 CTV393273 DDR393273 DNN393273 DXJ393273 EHF393273 ERB393273 FAX393273 FKT393273 FUP393273 GEL393273 GOH393273 GYD393273 HHZ393273 HRV393273 IBR393273 ILN393273 IVJ393273 JFF393273 JPB393273 JYX393273 KIT393273 KSP393273 LCL393273 LMH393273 LWD393273 MFZ393273 MPV393273 MZR393273 NJN393273 NTJ393273 ODF393273 ONB393273 OWX393273 PGT393273 PQP393273 QAL393273 QKH393273 QUD393273 RDZ393273 RNV393273 RXR393273 SHN393273 SRJ393273 TBF393273 TLB393273 TUX393273 UET393273 UOP393273 UYL393273 VIH393273 VSD393273 WBZ393273 WLV393273 WVR393273 J458809 JF458809 TB458809 ACX458809 AMT458809 AWP458809 BGL458809 BQH458809 CAD458809 CJZ458809 CTV458809 DDR458809 DNN458809 DXJ458809 EHF458809 ERB458809 FAX458809 FKT458809 FUP458809 GEL458809 GOH458809 GYD458809 HHZ458809 HRV458809 IBR458809 ILN458809 IVJ458809 JFF458809 JPB458809 JYX458809 KIT458809 KSP458809 LCL458809 LMH458809 LWD458809 MFZ458809 MPV458809 MZR458809 NJN458809 NTJ458809 ODF458809 ONB458809 OWX458809 PGT458809 PQP458809 QAL458809 QKH458809 QUD458809 RDZ458809 RNV458809 RXR458809 SHN458809 SRJ458809 TBF458809 TLB458809 TUX458809 UET458809 UOP458809 UYL458809 VIH458809 VSD458809 WBZ458809 WLV458809 WVR458809 J524345 JF524345 TB524345 ACX524345 AMT524345 AWP524345 BGL524345 BQH524345 CAD524345 CJZ524345 CTV524345 DDR524345 DNN524345 DXJ524345 EHF524345 ERB524345 FAX524345 FKT524345 FUP524345 GEL524345 GOH524345 GYD524345 HHZ524345 HRV524345 IBR524345 ILN524345 IVJ524345 JFF524345 JPB524345 JYX524345 KIT524345 KSP524345 LCL524345 LMH524345 LWD524345 MFZ524345 MPV524345 MZR524345 NJN524345 NTJ524345 ODF524345 ONB524345 OWX524345 PGT524345 PQP524345 QAL524345 QKH524345 QUD524345 RDZ524345 RNV524345 RXR524345 SHN524345 SRJ524345 TBF524345 TLB524345 TUX524345 UET524345 UOP524345 UYL524345 VIH524345 VSD524345 WBZ524345 WLV524345 WVR524345 J589881 JF589881 TB589881 ACX589881 AMT589881 AWP589881 BGL589881 BQH589881 CAD589881 CJZ589881 CTV589881 DDR589881 DNN589881 DXJ589881 EHF589881 ERB589881 FAX589881 FKT589881 FUP589881 GEL589881 GOH589881 GYD589881 HHZ589881 HRV589881 IBR589881 ILN589881 IVJ589881 JFF589881 JPB589881 JYX589881 KIT589881 KSP589881 LCL589881 LMH589881 LWD589881 MFZ589881 MPV589881 MZR589881 NJN589881 NTJ589881 ODF589881 ONB589881 OWX589881 PGT589881 PQP589881 QAL589881 QKH589881 QUD589881 RDZ589881 RNV589881 RXR589881 SHN589881 SRJ589881 TBF589881 TLB589881 TUX589881 UET589881 UOP589881 UYL589881 VIH589881 VSD589881 WBZ589881 WLV589881 WVR589881 J655417 JF655417 TB655417 ACX655417 AMT655417 AWP655417 BGL655417 BQH655417 CAD655417 CJZ655417 CTV655417 DDR655417 DNN655417 DXJ655417 EHF655417 ERB655417 FAX655417 FKT655417 FUP655417 GEL655417 GOH655417 GYD655417 HHZ655417 HRV655417 IBR655417 ILN655417 IVJ655417 JFF655417 JPB655417 JYX655417 KIT655417 KSP655417 LCL655417 LMH655417 LWD655417 MFZ655417 MPV655417 MZR655417 NJN655417 NTJ655417 ODF655417 ONB655417 OWX655417 PGT655417 PQP655417 QAL655417 QKH655417 QUD655417 RDZ655417 RNV655417 RXR655417 SHN655417 SRJ655417 TBF655417 TLB655417 TUX655417 UET655417 UOP655417 UYL655417 VIH655417 VSD655417 WBZ655417 WLV655417 WVR655417 J720953 JF720953 TB720953 ACX720953 AMT720953 AWP720953 BGL720953 BQH720953 CAD720953 CJZ720953 CTV720953 DDR720953 DNN720953 DXJ720953 EHF720953 ERB720953 FAX720953 FKT720953 FUP720953 GEL720953 GOH720953 GYD720953 HHZ720953 HRV720953 IBR720953 ILN720953 IVJ720953 JFF720953 JPB720953 JYX720953 KIT720953 KSP720953 LCL720953 LMH720953 LWD720953 MFZ720953 MPV720953 MZR720953 NJN720953 NTJ720953 ODF720953 ONB720953 OWX720953 PGT720953 PQP720953 QAL720953 QKH720953 QUD720953 RDZ720953 RNV720953 RXR720953 SHN720953 SRJ720953 TBF720953 TLB720953 TUX720953 UET720953 UOP720953 UYL720953 VIH720953 VSD720953 WBZ720953 WLV720953 WVR720953 J786489 JF786489 TB786489 ACX786489 AMT786489 AWP786489 BGL786489 BQH786489 CAD786489 CJZ786489 CTV786489 DDR786489 DNN786489 DXJ786489 EHF786489 ERB786489 FAX786489 FKT786489 FUP786489 GEL786489 GOH786489 GYD786489 HHZ786489 HRV786489 IBR786489 ILN786489 IVJ786489 JFF786489 JPB786489 JYX786489 KIT786489 KSP786489 LCL786489 LMH786489 LWD786489 MFZ786489 MPV786489 MZR786489 NJN786489 NTJ786489 ODF786489 ONB786489 OWX786489 PGT786489 PQP786489 QAL786489 QKH786489 QUD786489 RDZ786489 RNV786489 RXR786489 SHN786489 SRJ786489 TBF786489 TLB786489 TUX786489 UET786489 UOP786489 UYL786489 VIH786489 VSD786489 WBZ786489 WLV786489 WVR786489 J852025 JF852025 TB852025 ACX852025 AMT852025 AWP852025 BGL852025 BQH852025 CAD852025 CJZ852025 CTV852025 DDR852025 DNN852025 DXJ852025 EHF852025 ERB852025 FAX852025 FKT852025 FUP852025 GEL852025 GOH852025 GYD852025 HHZ852025 HRV852025 IBR852025 ILN852025 IVJ852025 JFF852025 JPB852025 JYX852025 KIT852025 KSP852025 LCL852025 LMH852025 LWD852025 MFZ852025 MPV852025 MZR852025 NJN852025 NTJ852025 ODF852025 ONB852025 OWX852025 PGT852025 PQP852025 QAL852025 QKH852025 QUD852025 RDZ852025 RNV852025 RXR852025 SHN852025 SRJ852025 TBF852025 TLB852025 TUX852025 UET852025 UOP852025 UYL852025 VIH852025 VSD852025 WBZ852025 WLV852025 WVR852025 J917561 JF917561 TB917561 ACX917561 AMT917561 AWP917561 BGL917561 BQH917561 CAD917561 CJZ917561 CTV917561 DDR917561 DNN917561 DXJ917561 EHF917561 ERB917561 FAX917561 FKT917561 FUP917561 GEL917561 GOH917561 GYD917561 HHZ917561 HRV917561 IBR917561 ILN917561 IVJ917561 JFF917561 JPB917561 JYX917561 KIT917561 KSP917561 LCL917561 LMH917561 LWD917561 MFZ917561 MPV917561 MZR917561 NJN917561 NTJ917561 ODF917561 ONB917561 OWX917561 PGT917561 PQP917561 QAL917561 QKH917561 QUD917561 RDZ917561 RNV917561 RXR917561 SHN917561 SRJ917561 TBF917561 TLB917561 TUX917561 UET917561 UOP917561 UYL917561 VIH917561 VSD917561 WBZ917561 WLV917561 WVR917561 J983097 JF983097 TB983097 ACX983097 AMT983097 AWP983097 BGL983097 BQH983097 CAD983097 CJZ983097 CTV983097 DDR983097 DNN983097 DXJ983097 EHF983097 ERB983097 FAX983097 FKT983097 FUP983097 GEL983097 GOH983097 GYD983097 HHZ983097 HRV983097 IBR983097 ILN983097 IVJ983097 JFF983097 JPB983097 JYX983097 KIT983097 KSP983097 LCL983097 LMH983097 LWD983097 MFZ983097 MPV983097 MZR983097 NJN983097 NTJ983097 ODF983097 ONB983097 OWX983097 PGT983097 PQP983097 QAL983097 QKH983097 QUD983097 RDZ983097 RNV983097 RXR983097 SHN983097 SRJ983097 TBF983097 TLB983097 TUX983097 UET983097 UOP983097 UYL983097 VIH983097 VSD983097 WBZ983097 WLV983097 WVR983097 G65599:J65599 JC65599:JF65599 SY65599:TB65599 ACU65599:ACX65599 AMQ65599:AMT65599 AWM65599:AWP65599 BGI65599:BGL65599 BQE65599:BQH65599 CAA65599:CAD65599 CJW65599:CJZ65599 CTS65599:CTV65599 DDO65599:DDR65599 DNK65599:DNN65599 DXG65599:DXJ65599 EHC65599:EHF65599 EQY65599:ERB65599 FAU65599:FAX65599 FKQ65599:FKT65599 FUM65599:FUP65599 GEI65599:GEL65599 GOE65599:GOH65599 GYA65599:GYD65599 HHW65599:HHZ65599 HRS65599:HRV65599 IBO65599:IBR65599 ILK65599:ILN65599 IVG65599:IVJ65599 JFC65599:JFF65599 JOY65599:JPB65599 JYU65599:JYX65599 KIQ65599:KIT65599 KSM65599:KSP65599 LCI65599:LCL65599 LME65599:LMH65599 LWA65599:LWD65599 MFW65599:MFZ65599 MPS65599:MPV65599 MZO65599:MZR65599 NJK65599:NJN65599 NTG65599:NTJ65599 ODC65599:ODF65599 OMY65599:ONB65599 OWU65599:OWX65599 PGQ65599:PGT65599 PQM65599:PQP65599 QAI65599:QAL65599 QKE65599:QKH65599 QUA65599:QUD65599 RDW65599:RDZ65599 RNS65599:RNV65599 RXO65599:RXR65599 SHK65599:SHN65599 SRG65599:SRJ65599 TBC65599:TBF65599 TKY65599:TLB65599 TUU65599:TUX65599 UEQ65599:UET65599 UOM65599:UOP65599 UYI65599:UYL65599 VIE65599:VIH65599 VSA65599:VSD65599 WBW65599:WBZ65599 WLS65599:WLV65599 WVO65599:WVR65599 G131135:J131135 JC131135:JF131135 SY131135:TB131135 ACU131135:ACX131135 AMQ131135:AMT131135 AWM131135:AWP131135 BGI131135:BGL131135 BQE131135:BQH131135 CAA131135:CAD131135 CJW131135:CJZ131135 CTS131135:CTV131135 DDO131135:DDR131135 DNK131135:DNN131135 DXG131135:DXJ131135 EHC131135:EHF131135 EQY131135:ERB131135 FAU131135:FAX131135 FKQ131135:FKT131135 FUM131135:FUP131135 GEI131135:GEL131135 GOE131135:GOH131135 GYA131135:GYD131135 HHW131135:HHZ131135 HRS131135:HRV131135 IBO131135:IBR131135 ILK131135:ILN131135 IVG131135:IVJ131135 JFC131135:JFF131135 JOY131135:JPB131135 JYU131135:JYX131135 KIQ131135:KIT131135 KSM131135:KSP131135 LCI131135:LCL131135 LME131135:LMH131135 LWA131135:LWD131135 MFW131135:MFZ131135 MPS131135:MPV131135 MZO131135:MZR131135 NJK131135:NJN131135 NTG131135:NTJ131135 ODC131135:ODF131135 OMY131135:ONB131135 OWU131135:OWX131135 PGQ131135:PGT131135 PQM131135:PQP131135 QAI131135:QAL131135 QKE131135:QKH131135 QUA131135:QUD131135 RDW131135:RDZ131135 RNS131135:RNV131135 RXO131135:RXR131135 SHK131135:SHN131135 SRG131135:SRJ131135 TBC131135:TBF131135 TKY131135:TLB131135 TUU131135:TUX131135 UEQ131135:UET131135 UOM131135:UOP131135 UYI131135:UYL131135 VIE131135:VIH131135 VSA131135:VSD131135 WBW131135:WBZ131135 WLS131135:WLV131135 WVO131135:WVR131135 G196671:J196671 JC196671:JF196671 SY196671:TB196671 ACU196671:ACX196671 AMQ196671:AMT196671 AWM196671:AWP196671 BGI196671:BGL196671 BQE196671:BQH196671 CAA196671:CAD196671 CJW196671:CJZ196671 CTS196671:CTV196671 DDO196671:DDR196671 DNK196671:DNN196671 DXG196671:DXJ196671 EHC196671:EHF196671 EQY196671:ERB196671 FAU196671:FAX196671 FKQ196671:FKT196671 FUM196671:FUP196671 GEI196671:GEL196671 GOE196671:GOH196671 GYA196671:GYD196671 HHW196671:HHZ196671 HRS196671:HRV196671 IBO196671:IBR196671 ILK196671:ILN196671 IVG196671:IVJ196671 JFC196671:JFF196671 JOY196671:JPB196671 JYU196671:JYX196671 KIQ196671:KIT196671 KSM196671:KSP196671 LCI196671:LCL196671 LME196671:LMH196671 LWA196671:LWD196671 MFW196671:MFZ196671 MPS196671:MPV196671 MZO196671:MZR196671 NJK196671:NJN196671 NTG196671:NTJ196671 ODC196671:ODF196671 OMY196671:ONB196671 OWU196671:OWX196671 PGQ196671:PGT196671 PQM196671:PQP196671 QAI196671:QAL196671 QKE196671:QKH196671 QUA196671:QUD196671 RDW196671:RDZ196671 RNS196671:RNV196671 RXO196671:RXR196671 SHK196671:SHN196671 SRG196671:SRJ196671 TBC196671:TBF196671 TKY196671:TLB196671 TUU196671:TUX196671 UEQ196671:UET196671 UOM196671:UOP196671 UYI196671:UYL196671 VIE196671:VIH196671 VSA196671:VSD196671 WBW196671:WBZ196671 WLS196671:WLV196671 WVO196671:WVR196671 G262207:J262207 JC262207:JF262207 SY262207:TB262207 ACU262207:ACX262207 AMQ262207:AMT262207 AWM262207:AWP262207 BGI262207:BGL262207 BQE262207:BQH262207 CAA262207:CAD262207 CJW262207:CJZ262207 CTS262207:CTV262207 DDO262207:DDR262207 DNK262207:DNN262207 DXG262207:DXJ262207 EHC262207:EHF262207 EQY262207:ERB262207 FAU262207:FAX262207 FKQ262207:FKT262207 FUM262207:FUP262207 GEI262207:GEL262207 GOE262207:GOH262207 GYA262207:GYD262207 HHW262207:HHZ262207 HRS262207:HRV262207 IBO262207:IBR262207 ILK262207:ILN262207 IVG262207:IVJ262207 JFC262207:JFF262207 JOY262207:JPB262207 JYU262207:JYX262207 KIQ262207:KIT262207 KSM262207:KSP262207 LCI262207:LCL262207 LME262207:LMH262207 LWA262207:LWD262207 MFW262207:MFZ262207 MPS262207:MPV262207 MZO262207:MZR262207 NJK262207:NJN262207 NTG262207:NTJ262207 ODC262207:ODF262207 OMY262207:ONB262207 OWU262207:OWX262207 PGQ262207:PGT262207 PQM262207:PQP262207 QAI262207:QAL262207 QKE262207:QKH262207 QUA262207:QUD262207 RDW262207:RDZ262207 RNS262207:RNV262207 RXO262207:RXR262207 SHK262207:SHN262207 SRG262207:SRJ262207 TBC262207:TBF262207 TKY262207:TLB262207 TUU262207:TUX262207 UEQ262207:UET262207 UOM262207:UOP262207 UYI262207:UYL262207 VIE262207:VIH262207 VSA262207:VSD262207 WBW262207:WBZ262207 WLS262207:WLV262207 WVO262207:WVR262207 G327743:J327743 JC327743:JF327743 SY327743:TB327743 ACU327743:ACX327743 AMQ327743:AMT327743 AWM327743:AWP327743 BGI327743:BGL327743 BQE327743:BQH327743 CAA327743:CAD327743 CJW327743:CJZ327743 CTS327743:CTV327743 DDO327743:DDR327743 DNK327743:DNN327743 DXG327743:DXJ327743 EHC327743:EHF327743 EQY327743:ERB327743 FAU327743:FAX327743 FKQ327743:FKT327743 FUM327743:FUP327743 GEI327743:GEL327743 GOE327743:GOH327743 GYA327743:GYD327743 HHW327743:HHZ327743 HRS327743:HRV327743 IBO327743:IBR327743 ILK327743:ILN327743 IVG327743:IVJ327743 JFC327743:JFF327743 JOY327743:JPB327743 JYU327743:JYX327743 KIQ327743:KIT327743 KSM327743:KSP327743 LCI327743:LCL327743 LME327743:LMH327743 LWA327743:LWD327743 MFW327743:MFZ327743 MPS327743:MPV327743 MZO327743:MZR327743 NJK327743:NJN327743 NTG327743:NTJ327743 ODC327743:ODF327743 OMY327743:ONB327743 OWU327743:OWX327743 PGQ327743:PGT327743 PQM327743:PQP327743 QAI327743:QAL327743 QKE327743:QKH327743 QUA327743:QUD327743 RDW327743:RDZ327743 RNS327743:RNV327743 RXO327743:RXR327743 SHK327743:SHN327743 SRG327743:SRJ327743 TBC327743:TBF327743 TKY327743:TLB327743 TUU327743:TUX327743 UEQ327743:UET327743 UOM327743:UOP327743 UYI327743:UYL327743 VIE327743:VIH327743 VSA327743:VSD327743 WBW327743:WBZ327743 WLS327743:WLV327743 WVO327743:WVR327743 G393279:J393279 JC393279:JF393279 SY393279:TB393279 ACU393279:ACX393279 AMQ393279:AMT393279 AWM393279:AWP393279 BGI393279:BGL393279 BQE393279:BQH393279 CAA393279:CAD393279 CJW393279:CJZ393279 CTS393279:CTV393279 DDO393279:DDR393279 DNK393279:DNN393279 DXG393279:DXJ393279 EHC393279:EHF393279 EQY393279:ERB393279 FAU393279:FAX393279 FKQ393279:FKT393279 FUM393279:FUP393279 GEI393279:GEL393279 GOE393279:GOH393279 GYA393279:GYD393279 HHW393279:HHZ393279 HRS393279:HRV393279 IBO393279:IBR393279 ILK393279:ILN393279 IVG393279:IVJ393279 JFC393279:JFF393279 JOY393279:JPB393279 JYU393279:JYX393279 KIQ393279:KIT393279 KSM393279:KSP393279 LCI393279:LCL393279 LME393279:LMH393279 LWA393279:LWD393279 MFW393279:MFZ393279 MPS393279:MPV393279 MZO393279:MZR393279 NJK393279:NJN393279 NTG393279:NTJ393279 ODC393279:ODF393279 OMY393279:ONB393279 OWU393279:OWX393279 PGQ393279:PGT393279 PQM393279:PQP393279 QAI393279:QAL393279 QKE393279:QKH393279 QUA393279:QUD393279 RDW393279:RDZ393279 RNS393279:RNV393279 RXO393279:RXR393279 SHK393279:SHN393279 SRG393279:SRJ393279 TBC393279:TBF393279 TKY393279:TLB393279 TUU393279:TUX393279 UEQ393279:UET393279 UOM393279:UOP393279 UYI393279:UYL393279 VIE393279:VIH393279 VSA393279:VSD393279 WBW393279:WBZ393279 WLS393279:WLV393279 WVO393279:WVR393279 G458815:J458815 JC458815:JF458815 SY458815:TB458815 ACU458815:ACX458815 AMQ458815:AMT458815 AWM458815:AWP458815 BGI458815:BGL458815 BQE458815:BQH458815 CAA458815:CAD458815 CJW458815:CJZ458815 CTS458815:CTV458815 DDO458815:DDR458815 DNK458815:DNN458815 DXG458815:DXJ458815 EHC458815:EHF458815 EQY458815:ERB458815 FAU458815:FAX458815 FKQ458815:FKT458815 FUM458815:FUP458815 GEI458815:GEL458815 GOE458815:GOH458815 GYA458815:GYD458815 HHW458815:HHZ458815 HRS458815:HRV458815 IBO458815:IBR458815 ILK458815:ILN458815 IVG458815:IVJ458815 JFC458815:JFF458815 JOY458815:JPB458815 JYU458815:JYX458815 KIQ458815:KIT458815 KSM458815:KSP458815 LCI458815:LCL458815 LME458815:LMH458815 LWA458815:LWD458815 MFW458815:MFZ458815 MPS458815:MPV458815 MZO458815:MZR458815 NJK458815:NJN458815 NTG458815:NTJ458815 ODC458815:ODF458815 OMY458815:ONB458815 OWU458815:OWX458815 PGQ458815:PGT458815 PQM458815:PQP458815 QAI458815:QAL458815 QKE458815:QKH458815 QUA458815:QUD458815 RDW458815:RDZ458815 RNS458815:RNV458815 RXO458815:RXR458815 SHK458815:SHN458815 SRG458815:SRJ458815 TBC458815:TBF458815 TKY458815:TLB458815 TUU458815:TUX458815 UEQ458815:UET458815 UOM458815:UOP458815 UYI458815:UYL458815 VIE458815:VIH458815 VSA458815:VSD458815 WBW458815:WBZ458815 WLS458815:WLV458815 WVO458815:WVR458815 G524351:J524351 JC524351:JF524351 SY524351:TB524351 ACU524351:ACX524351 AMQ524351:AMT524351 AWM524351:AWP524351 BGI524351:BGL524351 BQE524351:BQH524351 CAA524351:CAD524351 CJW524351:CJZ524351 CTS524351:CTV524351 DDO524351:DDR524351 DNK524351:DNN524351 DXG524351:DXJ524351 EHC524351:EHF524351 EQY524351:ERB524351 FAU524351:FAX524351 FKQ524351:FKT524351 FUM524351:FUP524351 GEI524351:GEL524351 GOE524351:GOH524351 GYA524351:GYD524351 HHW524351:HHZ524351 HRS524351:HRV524351 IBO524351:IBR524351 ILK524351:ILN524351 IVG524351:IVJ524351 JFC524351:JFF524351 JOY524351:JPB524351 JYU524351:JYX524351 KIQ524351:KIT524351 KSM524351:KSP524351 LCI524351:LCL524351 LME524351:LMH524351 LWA524351:LWD524351 MFW524351:MFZ524351 MPS524351:MPV524351 MZO524351:MZR524351 NJK524351:NJN524351 NTG524351:NTJ524351 ODC524351:ODF524351 OMY524351:ONB524351 OWU524351:OWX524351 PGQ524351:PGT524351 PQM524351:PQP524351 QAI524351:QAL524351 QKE524351:QKH524351 QUA524351:QUD524351 RDW524351:RDZ524351 RNS524351:RNV524351 RXO524351:RXR524351 SHK524351:SHN524351 SRG524351:SRJ524351 TBC524351:TBF524351 TKY524351:TLB524351 TUU524351:TUX524351 UEQ524351:UET524351 UOM524351:UOP524351 UYI524351:UYL524351 VIE524351:VIH524351 VSA524351:VSD524351 WBW524351:WBZ524351 WLS524351:WLV524351 WVO524351:WVR524351 G589887:J589887 JC589887:JF589887 SY589887:TB589887 ACU589887:ACX589887 AMQ589887:AMT589887 AWM589887:AWP589887 BGI589887:BGL589887 BQE589887:BQH589887 CAA589887:CAD589887 CJW589887:CJZ589887 CTS589887:CTV589887 DDO589887:DDR589887 DNK589887:DNN589887 DXG589887:DXJ589887 EHC589887:EHF589887 EQY589887:ERB589887 FAU589887:FAX589887 FKQ589887:FKT589887 FUM589887:FUP589887 GEI589887:GEL589887 GOE589887:GOH589887 GYA589887:GYD589887 HHW589887:HHZ589887 HRS589887:HRV589887 IBO589887:IBR589887 ILK589887:ILN589887 IVG589887:IVJ589887 JFC589887:JFF589887 JOY589887:JPB589887 JYU589887:JYX589887 KIQ589887:KIT589887 KSM589887:KSP589887 LCI589887:LCL589887 LME589887:LMH589887 LWA589887:LWD589887 MFW589887:MFZ589887 MPS589887:MPV589887 MZO589887:MZR589887 NJK589887:NJN589887 NTG589887:NTJ589887 ODC589887:ODF589887 OMY589887:ONB589887 OWU589887:OWX589887 PGQ589887:PGT589887 PQM589887:PQP589887 QAI589887:QAL589887 QKE589887:QKH589887 QUA589887:QUD589887 RDW589887:RDZ589887 RNS589887:RNV589887 RXO589887:RXR589887 SHK589887:SHN589887 SRG589887:SRJ589887 TBC589887:TBF589887 TKY589887:TLB589887 TUU589887:TUX589887 UEQ589887:UET589887 UOM589887:UOP589887 UYI589887:UYL589887 VIE589887:VIH589887 VSA589887:VSD589887 WBW589887:WBZ589887 WLS589887:WLV589887 WVO589887:WVR589887 G655423:J655423 JC655423:JF655423 SY655423:TB655423 ACU655423:ACX655423 AMQ655423:AMT655423 AWM655423:AWP655423 BGI655423:BGL655423 BQE655423:BQH655423 CAA655423:CAD655423 CJW655423:CJZ655423 CTS655423:CTV655423 DDO655423:DDR655423 DNK655423:DNN655423 DXG655423:DXJ655423 EHC655423:EHF655423 EQY655423:ERB655423 FAU655423:FAX655423 FKQ655423:FKT655423 FUM655423:FUP655423 GEI655423:GEL655423 GOE655423:GOH655423 GYA655423:GYD655423 HHW655423:HHZ655423 HRS655423:HRV655423 IBO655423:IBR655423 ILK655423:ILN655423 IVG655423:IVJ655423 JFC655423:JFF655423 JOY655423:JPB655423 JYU655423:JYX655423 KIQ655423:KIT655423 KSM655423:KSP655423 LCI655423:LCL655423 LME655423:LMH655423 LWA655423:LWD655423 MFW655423:MFZ655423 MPS655423:MPV655423 MZO655423:MZR655423 NJK655423:NJN655423 NTG655423:NTJ655423 ODC655423:ODF655423 OMY655423:ONB655423 OWU655423:OWX655423 PGQ655423:PGT655423 PQM655423:PQP655423 QAI655423:QAL655423 QKE655423:QKH655423 QUA655423:QUD655423 RDW655423:RDZ655423 RNS655423:RNV655423 RXO655423:RXR655423 SHK655423:SHN655423 SRG655423:SRJ655423 TBC655423:TBF655423 TKY655423:TLB655423 TUU655423:TUX655423 UEQ655423:UET655423 UOM655423:UOP655423 UYI655423:UYL655423 VIE655423:VIH655423 VSA655423:VSD655423 WBW655423:WBZ655423 WLS655423:WLV655423 WVO655423:WVR655423 G720959:J720959 JC720959:JF720959 SY720959:TB720959 ACU720959:ACX720959 AMQ720959:AMT720959 AWM720959:AWP720959 BGI720959:BGL720959 BQE720959:BQH720959 CAA720959:CAD720959 CJW720959:CJZ720959 CTS720959:CTV720959 DDO720959:DDR720959 DNK720959:DNN720959 DXG720959:DXJ720959 EHC720959:EHF720959 EQY720959:ERB720959 FAU720959:FAX720959 FKQ720959:FKT720959 FUM720959:FUP720959 GEI720959:GEL720959 GOE720959:GOH720959 GYA720959:GYD720959 HHW720959:HHZ720959 HRS720959:HRV720959 IBO720959:IBR720959 ILK720959:ILN720959 IVG720959:IVJ720959 JFC720959:JFF720959 JOY720959:JPB720959 JYU720959:JYX720959 KIQ720959:KIT720959 KSM720959:KSP720959 LCI720959:LCL720959 LME720959:LMH720959 LWA720959:LWD720959 MFW720959:MFZ720959 MPS720959:MPV720959 MZO720959:MZR720959 NJK720959:NJN720959 NTG720959:NTJ720959 ODC720959:ODF720959 OMY720959:ONB720959 OWU720959:OWX720959 PGQ720959:PGT720959 PQM720959:PQP720959 QAI720959:QAL720959 QKE720959:QKH720959 QUA720959:QUD720959 RDW720959:RDZ720959 RNS720959:RNV720959 RXO720959:RXR720959 SHK720959:SHN720959 SRG720959:SRJ720959 TBC720959:TBF720959 TKY720959:TLB720959 TUU720959:TUX720959 UEQ720959:UET720959 UOM720959:UOP720959 UYI720959:UYL720959 VIE720959:VIH720959 VSA720959:VSD720959 WBW720959:WBZ720959 WLS720959:WLV720959 WVO720959:WVR720959 G786495:J786495 JC786495:JF786495 SY786495:TB786495 ACU786495:ACX786495 AMQ786495:AMT786495 AWM786495:AWP786495 BGI786495:BGL786495 BQE786495:BQH786495 CAA786495:CAD786495 CJW786495:CJZ786495 CTS786495:CTV786495 DDO786495:DDR786495 DNK786495:DNN786495 DXG786495:DXJ786495 EHC786495:EHF786495 EQY786495:ERB786495 FAU786495:FAX786495 FKQ786495:FKT786495 FUM786495:FUP786495 GEI786495:GEL786495 GOE786495:GOH786495 GYA786495:GYD786495 HHW786495:HHZ786495 HRS786495:HRV786495 IBO786495:IBR786495 ILK786495:ILN786495 IVG786495:IVJ786495 JFC786495:JFF786495 JOY786495:JPB786495 JYU786495:JYX786495 KIQ786495:KIT786495 KSM786495:KSP786495 LCI786495:LCL786495 LME786495:LMH786495 LWA786495:LWD786495 MFW786495:MFZ786495 MPS786495:MPV786495 MZO786495:MZR786495 NJK786495:NJN786495 NTG786495:NTJ786495 ODC786495:ODF786495 OMY786495:ONB786495 OWU786495:OWX786495 PGQ786495:PGT786495 PQM786495:PQP786495 QAI786495:QAL786495 QKE786495:QKH786495 QUA786495:QUD786495 RDW786495:RDZ786495 RNS786495:RNV786495 RXO786495:RXR786495 SHK786495:SHN786495 SRG786495:SRJ786495 TBC786495:TBF786495 TKY786495:TLB786495 TUU786495:TUX786495 UEQ786495:UET786495 UOM786495:UOP786495 UYI786495:UYL786495 VIE786495:VIH786495 VSA786495:VSD786495 WBW786495:WBZ786495 WLS786495:WLV786495 WVO786495:WVR786495 G852031:J852031 JC852031:JF852031 SY852031:TB852031 ACU852031:ACX852031 AMQ852031:AMT852031 AWM852031:AWP852031 BGI852031:BGL852031 BQE852031:BQH852031 CAA852031:CAD852031 CJW852031:CJZ852031 CTS852031:CTV852031 DDO852031:DDR852031 DNK852031:DNN852031 DXG852031:DXJ852031 EHC852031:EHF852031 EQY852031:ERB852031 FAU852031:FAX852031 FKQ852031:FKT852031 FUM852031:FUP852031 GEI852031:GEL852031 GOE852031:GOH852031 GYA852031:GYD852031 HHW852031:HHZ852031 HRS852031:HRV852031 IBO852031:IBR852031 ILK852031:ILN852031 IVG852031:IVJ852031 JFC852031:JFF852031 JOY852031:JPB852031 JYU852031:JYX852031 KIQ852031:KIT852031 KSM852031:KSP852031 LCI852031:LCL852031 LME852031:LMH852031 LWA852031:LWD852031 MFW852031:MFZ852031 MPS852031:MPV852031 MZO852031:MZR852031 NJK852031:NJN852031 NTG852031:NTJ852031 ODC852031:ODF852031 OMY852031:ONB852031 OWU852031:OWX852031 PGQ852031:PGT852031 PQM852031:PQP852031 QAI852031:QAL852031 QKE852031:QKH852031 QUA852031:QUD852031 RDW852031:RDZ852031 RNS852031:RNV852031 RXO852031:RXR852031 SHK852031:SHN852031 SRG852031:SRJ852031 TBC852031:TBF852031 TKY852031:TLB852031 TUU852031:TUX852031 UEQ852031:UET852031 UOM852031:UOP852031 UYI852031:UYL852031 VIE852031:VIH852031 VSA852031:VSD852031 WBW852031:WBZ852031 WLS852031:WLV852031 WVO852031:WVR852031 G917567:J917567 JC917567:JF917567 SY917567:TB917567 ACU917567:ACX917567 AMQ917567:AMT917567 AWM917567:AWP917567 BGI917567:BGL917567 BQE917567:BQH917567 CAA917567:CAD917567 CJW917567:CJZ917567 CTS917567:CTV917567 DDO917567:DDR917567 DNK917567:DNN917567 DXG917567:DXJ917567 EHC917567:EHF917567 EQY917567:ERB917567 FAU917567:FAX917567 FKQ917567:FKT917567 FUM917567:FUP917567 GEI917567:GEL917567 GOE917567:GOH917567 GYA917567:GYD917567 HHW917567:HHZ917567 HRS917567:HRV917567 IBO917567:IBR917567 ILK917567:ILN917567 IVG917567:IVJ917567 JFC917567:JFF917567 JOY917567:JPB917567 JYU917567:JYX917567 KIQ917567:KIT917567 KSM917567:KSP917567 LCI917567:LCL917567 LME917567:LMH917567 LWA917567:LWD917567 MFW917567:MFZ917567 MPS917567:MPV917567 MZO917567:MZR917567 NJK917567:NJN917567 NTG917567:NTJ917567 ODC917567:ODF917567 OMY917567:ONB917567 OWU917567:OWX917567 PGQ917567:PGT917567 PQM917567:PQP917567 QAI917567:QAL917567 QKE917567:QKH917567 QUA917567:QUD917567 RDW917567:RDZ917567 RNS917567:RNV917567 RXO917567:RXR917567 SHK917567:SHN917567 SRG917567:SRJ917567 TBC917567:TBF917567 TKY917567:TLB917567 TUU917567:TUX917567 UEQ917567:UET917567 UOM917567:UOP917567 UYI917567:UYL917567 VIE917567:VIH917567 VSA917567:VSD917567 WBW917567:WBZ917567 WLS917567:WLV917567 WVO917567:WVR917567 G983103:J983103 JC983103:JF983103 SY983103:TB983103 ACU983103:ACX983103 AMQ983103:AMT983103 AWM983103:AWP983103 BGI983103:BGL983103 BQE983103:BQH983103 CAA983103:CAD983103 CJW983103:CJZ983103 CTS983103:CTV983103 DDO983103:DDR983103 DNK983103:DNN983103 DXG983103:DXJ983103 EHC983103:EHF983103 EQY983103:ERB983103 FAU983103:FAX983103 FKQ983103:FKT983103 FUM983103:FUP983103 GEI983103:GEL983103 GOE983103:GOH983103 GYA983103:GYD983103 HHW983103:HHZ983103 HRS983103:HRV983103 IBO983103:IBR983103 ILK983103:ILN983103 IVG983103:IVJ983103 JFC983103:JFF983103 JOY983103:JPB983103 JYU983103:JYX983103 KIQ983103:KIT983103 KSM983103:KSP983103 LCI983103:LCL983103 LME983103:LMH983103 LWA983103:LWD983103 MFW983103:MFZ983103 MPS983103:MPV983103 MZO983103:MZR983103 NJK983103:NJN983103 NTG983103:NTJ983103 ODC983103:ODF983103 OMY983103:ONB983103 OWU983103:OWX983103 PGQ983103:PGT983103 PQM983103:PQP983103 QAI983103:QAL983103 QKE983103:QKH983103 QUA983103:QUD983103 RDW983103:RDZ983103 RNS983103:RNV983103 RXO983103:RXR983103 SHK983103:SHN983103 SRG983103:SRJ983103 TBC983103:TBF983103 TKY983103:TLB983103 TUU983103:TUX983103 UEQ983103:UET983103 UOM983103:UOP983103 UYI983103:UYL983103 VIE983103:VIH983103 VSA983103:VSD983103 WBW983103:WBZ983103 WLS983103:WLV983103 WVO983103:WVR983103 G65588:J65588 JC65588:JF65588 SY65588:TB65588 ACU65588:ACX65588 AMQ65588:AMT65588 AWM65588:AWP65588 BGI65588:BGL65588 BQE65588:BQH65588 CAA65588:CAD65588 CJW65588:CJZ65588 CTS65588:CTV65588 DDO65588:DDR65588 DNK65588:DNN65588 DXG65588:DXJ65588 EHC65588:EHF65588 EQY65588:ERB65588 FAU65588:FAX65588 FKQ65588:FKT65588 FUM65588:FUP65588 GEI65588:GEL65588 GOE65588:GOH65588 GYA65588:GYD65588 HHW65588:HHZ65588 HRS65588:HRV65588 IBO65588:IBR65588 ILK65588:ILN65588 IVG65588:IVJ65588 JFC65588:JFF65588 JOY65588:JPB65588 JYU65588:JYX65588 KIQ65588:KIT65588 KSM65588:KSP65588 LCI65588:LCL65588 LME65588:LMH65588 LWA65588:LWD65588 MFW65588:MFZ65588 MPS65588:MPV65588 MZO65588:MZR65588 NJK65588:NJN65588 NTG65588:NTJ65588 ODC65588:ODF65588 OMY65588:ONB65588 OWU65588:OWX65588 PGQ65588:PGT65588 PQM65588:PQP65588 QAI65588:QAL65588 QKE65588:QKH65588 QUA65588:QUD65588 RDW65588:RDZ65588 RNS65588:RNV65588 RXO65588:RXR65588 SHK65588:SHN65588 SRG65588:SRJ65588 TBC65588:TBF65588 TKY65588:TLB65588 TUU65588:TUX65588 UEQ65588:UET65588 UOM65588:UOP65588 UYI65588:UYL65588 VIE65588:VIH65588 VSA65588:VSD65588 WBW65588:WBZ65588 WLS65588:WLV65588 WVO65588:WVR65588 G131124:J131124 JC131124:JF131124 SY131124:TB131124 ACU131124:ACX131124 AMQ131124:AMT131124 AWM131124:AWP131124 BGI131124:BGL131124 BQE131124:BQH131124 CAA131124:CAD131124 CJW131124:CJZ131124 CTS131124:CTV131124 DDO131124:DDR131124 DNK131124:DNN131124 DXG131124:DXJ131124 EHC131124:EHF131124 EQY131124:ERB131124 FAU131124:FAX131124 FKQ131124:FKT131124 FUM131124:FUP131124 GEI131124:GEL131124 GOE131124:GOH131124 GYA131124:GYD131124 HHW131124:HHZ131124 HRS131124:HRV131124 IBO131124:IBR131124 ILK131124:ILN131124 IVG131124:IVJ131124 JFC131124:JFF131124 JOY131124:JPB131124 JYU131124:JYX131124 KIQ131124:KIT131124 KSM131124:KSP131124 LCI131124:LCL131124 LME131124:LMH131124 LWA131124:LWD131124 MFW131124:MFZ131124 MPS131124:MPV131124 MZO131124:MZR131124 NJK131124:NJN131124 NTG131124:NTJ131124 ODC131124:ODF131124 OMY131124:ONB131124 OWU131124:OWX131124 PGQ131124:PGT131124 PQM131124:PQP131124 QAI131124:QAL131124 QKE131124:QKH131124 QUA131124:QUD131124 RDW131124:RDZ131124 RNS131124:RNV131124 RXO131124:RXR131124 SHK131124:SHN131124 SRG131124:SRJ131124 TBC131124:TBF131124 TKY131124:TLB131124 TUU131124:TUX131124 UEQ131124:UET131124 UOM131124:UOP131124 UYI131124:UYL131124 VIE131124:VIH131124 VSA131124:VSD131124 WBW131124:WBZ131124 WLS131124:WLV131124 WVO131124:WVR131124 G196660:J196660 JC196660:JF196660 SY196660:TB196660 ACU196660:ACX196660 AMQ196660:AMT196660 AWM196660:AWP196660 BGI196660:BGL196660 BQE196660:BQH196660 CAA196660:CAD196660 CJW196660:CJZ196660 CTS196660:CTV196660 DDO196660:DDR196660 DNK196660:DNN196660 DXG196660:DXJ196660 EHC196660:EHF196660 EQY196660:ERB196660 FAU196660:FAX196660 FKQ196660:FKT196660 FUM196660:FUP196660 GEI196660:GEL196660 GOE196660:GOH196660 GYA196660:GYD196660 HHW196660:HHZ196660 HRS196660:HRV196660 IBO196660:IBR196660 ILK196660:ILN196660 IVG196660:IVJ196660 JFC196660:JFF196660 JOY196660:JPB196660 JYU196660:JYX196660 KIQ196660:KIT196660 KSM196660:KSP196660 LCI196660:LCL196660 LME196660:LMH196660 LWA196660:LWD196660 MFW196660:MFZ196660 MPS196660:MPV196660 MZO196660:MZR196660 NJK196660:NJN196660 NTG196660:NTJ196660 ODC196660:ODF196660 OMY196660:ONB196660 OWU196660:OWX196660 PGQ196660:PGT196660 PQM196660:PQP196660 QAI196660:QAL196660 QKE196660:QKH196660 QUA196660:QUD196660 RDW196660:RDZ196660 RNS196660:RNV196660 RXO196660:RXR196660 SHK196660:SHN196660 SRG196660:SRJ196660 TBC196660:TBF196660 TKY196660:TLB196660 TUU196660:TUX196660 UEQ196660:UET196660 UOM196660:UOP196660 UYI196660:UYL196660 VIE196660:VIH196660 VSA196660:VSD196660 WBW196660:WBZ196660 WLS196660:WLV196660 WVO196660:WVR196660 G262196:J262196 JC262196:JF262196 SY262196:TB262196 ACU262196:ACX262196 AMQ262196:AMT262196 AWM262196:AWP262196 BGI262196:BGL262196 BQE262196:BQH262196 CAA262196:CAD262196 CJW262196:CJZ262196 CTS262196:CTV262196 DDO262196:DDR262196 DNK262196:DNN262196 DXG262196:DXJ262196 EHC262196:EHF262196 EQY262196:ERB262196 FAU262196:FAX262196 FKQ262196:FKT262196 FUM262196:FUP262196 GEI262196:GEL262196 GOE262196:GOH262196 GYA262196:GYD262196 HHW262196:HHZ262196 HRS262196:HRV262196 IBO262196:IBR262196 ILK262196:ILN262196 IVG262196:IVJ262196 JFC262196:JFF262196 JOY262196:JPB262196 JYU262196:JYX262196 KIQ262196:KIT262196 KSM262196:KSP262196 LCI262196:LCL262196 LME262196:LMH262196 LWA262196:LWD262196 MFW262196:MFZ262196 MPS262196:MPV262196 MZO262196:MZR262196 NJK262196:NJN262196 NTG262196:NTJ262196 ODC262196:ODF262196 OMY262196:ONB262196 OWU262196:OWX262196 PGQ262196:PGT262196 PQM262196:PQP262196 QAI262196:QAL262196 QKE262196:QKH262196 QUA262196:QUD262196 RDW262196:RDZ262196 RNS262196:RNV262196 RXO262196:RXR262196 SHK262196:SHN262196 SRG262196:SRJ262196 TBC262196:TBF262196 TKY262196:TLB262196 TUU262196:TUX262196 UEQ262196:UET262196 UOM262196:UOP262196 UYI262196:UYL262196 VIE262196:VIH262196 VSA262196:VSD262196 WBW262196:WBZ262196 WLS262196:WLV262196 WVO262196:WVR262196 G327732:J327732 JC327732:JF327732 SY327732:TB327732 ACU327732:ACX327732 AMQ327732:AMT327732 AWM327732:AWP327732 BGI327732:BGL327732 BQE327732:BQH327732 CAA327732:CAD327732 CJW327732:CJZ327732 CTS327732:CTV327732 DDO327732:DDR327732 DNK327732:DNN327732 DXG327732:DXJ327732 EHC327732:EHF327732 EQY327732:ERB327732 FAU327732:FAX327732 FKQ327732:FKT327732 FUM327732:FUP327732 GEI327732:GEL327732 GOE327732:GOH327732 GYA327732:GYD327732 HHW327732:HHZ327732 HRS327732:HRV327732 IBO327732:IBR327732 ILK327732:ILN327732 IVG327732:IVJ327732 JFC327732:JFF327732 JOY327732:JPB327732 JYU327732:JYX327732 KIQ327732:KIT327732 KSM327732:KSP327732 LCI327732:LCL327732 LME327732:LMH327732 LWA327732:LWD327732 MFW327732:MFZ327732 MPS327732:MPV327732 MZO327732:MZR327732 NJK327732:NJN327732 NTG327732:NTJ327732 ODC327732:ODF327732 OMY327732:ONB327732 OWU327732:OWX327732 PGQ327732:PGT327732 PQM327732:PQP327732 QAI327732:QAL327732 QKE327732:QKH327732 QUA327732:QUD327732 RDW327732:RDZ327732 RNS327732:RNV327732 RXO327732:RXR327732 SHK327732:SHN327732 SRG327732:SRJ327732 TBC327732:TBF327732 TKY327732:TLB327732 TUU327732:TUX327732 UEQ327732:UET327732 UOM327732:UOP327732 UYI327732:UYL327732 VIE327732:VIH327732 VSA327732:VSD327732 WBW327732:WBZ327732 WLS327732:WLV327732 WVO327732:WVR327732 G393268:J393268 JC393268:JF393268 SY393268:TB393268 ACU393268:ACX393268 AMQ393268:AMT393268 AWM393268:AWP393268 BGI393268:BGL393268 BQE393268:BQH393268 CAA393268:CAD393268 CJW393268:CJZ393268 CTS393268:CTV393268 DDO393268:DDR393268 DNK393268:DNN393268 DXG393268:DXJ393268 EHC393268:EHF393268 EQY393268:ERB393268 FAU393268:FAX393268 FKQ393268:FKT393268 FUM393268:FUP393268 GEI393268:GEL393268 GOE393268:GOH393268 GYA393268:GYD393268 HHW393268:HHZ393268 HRS393268:HRV393268 IBO393268:IBR393268 ILK393268:ILN393268 IVG393268:IVJ393268 JFC393268:JFF393268 JOY393268:JPB393268 JYU393268:JYX393268 KIQ393268:KIT393268 KSM393268:KSP393268 LCI393268:LCL393268 LME393268:LMH393268 LWA393268:LWD393268 MFW393268:MFZ393268 MPS393268:MPV393268 MZO393268:MZR393268 NJK393268:NJN393268 NTG393268:NTJ393268 ODC393268:ODF393268 OMY393268:ONB393268 OWU393268:OWX393268 PGQ393268:PGT393268 PQM393268:PQP393268 QAI393268:QAL393268 QKE393268:QKH393268 QUA393268:QUD393268 RDW393268:RDZ393268 RNS393268:RNV393268 RXO393268:RXR393268 SHK393268:SHN393268 SRG393268:SRJ393268 TBC393268:TBF393268 TKY393268:TLB393268 TUU393268:TUX393268 UEQ393268:UET393268 UOM393268:UOP393268 UYI393268:UYL393268 VIE393268:VIH393268 VSA393268:VSD393268 WBW393268:WBZ393268 WLS393268:WLV393268 WVO393268:WVR393268 G458804:J458804 JC458804:JF458804 SY458804:TB458804 ACU458804:ACX458804 AMQ458804:AMT458804 AWM458804:AWP458804 BGI458804:BGL458804 BQE458804:BQH458804 CAA458804:CAD458804 CJW458804:CJZ458804 CTS458804:CTV458804 DDO458804:DDR458804 DNK458804:DNN458804 DXG458804:DXJ458804 EHC458804:EHF458804 EQY458804:ERB458804 FAU458804:FAX458804 FKQ458804:FKT458804 FUM458804:FUP458804 GEI458804:GEL458804 GOE458804:GOH458804 GYA458804:GYD458804 HHW458804:HHZ458804 HRS458804:HRV458804 IBO458804:IBR458804 ILK458804:ILN458804 IVG458804:IVJ458804 JFC458804:JFF458804 JOY458804:JPB458804 JYU458804:JYX458804 KIQ458804:KIT458804 KSM458804:KSP458804 LCI458804:LCL458804 LME458804:LMH458804 LWA458804:LWD458804 MFW458804:MFZ458804 MPS458804:MPV458804 MZO458804:MZR458804 NJK458804:NJN458804 NTG458804:NTJ458804 ODC458804:ODF458804 OMY458804:ONB458804 OWU458804:OWX458804 PGQ458804:PGT458804 PQM458804:PQP458804 QAI458804:QAL458804 QKE458804:QKH458804 QUA458804:QUD458804 RDW458804:RDZ458804 RNS458804:RNV458804 RXO458804:RXR458804 SHK458804:SHN458804 SRG458804:SRJ458804 TBC458804:TBF458804 TKY458804:TLB458804 TUU458804:TUX458804 UEQ458804:UET458804 UOM458804:UOP458804 UYI458804:UYL458804 VIE458804:VIH458804 VSA458804:VSD458804 WBW458804:WBZ458804 WLS458804:WLV458804 WVO458804:WVR458804 G524340:J524340 JC524340:JF524340 SY524340:TB524340 ACU524340:ACX524340 AMQ524340:AMT524340 AWM524340:AWP524340 BGI524340:BGL524340 BQE524340:BQH524340 CAA524340:CAD524340 CJW524340:CJZ524340 CTS524340:CTV524340 DDO524340:DDR524340 DNK524340:DNN524340 DXG524340:DXJ524340 EHC524340:EHF524340 EQY524340:ERB524340 FAU524340:FAX524340 FKQ524340:FKT524340 FUM524340:FUP524340 GEI524340:GEL524340 GOE524340:GOH524340 GYA524340:GYD524340 HHW524340:HHZ524340 HRS524340:HRV524340 IBO524340:IBR524340 ILK524340:ILN524340 IVG524340:IVJ524340 JFC524340:JFF524340 JOY524340:JPB524340 JYU524340:JYX524340 KIQ524340:KIT524340 KSM524340:KSP524340 LCI524340:LCL524340 LME524340:LMH524340 LWA524340:LWD524340 MFW524340:MFZ524340 MPS524340:MPV524340 MZO524340:MZR524340 NJK524340:NJN524340 NTG524340:NTJ524340 ODC524340:ODF524340 OMY524340:ONB524340 OWU524340:OWX524340 PGQ524340:PGT524340 PQM524340:PQP524340 QAI524340:QAL524340 QKE524340:QKH524340 QUA524340:QUD524340 RDW524340:RDZ524340 RNS524340:RNV524340 RXO524340:RXR524340 SHK524340:SHN524340 SRG524340:SRJ524340 TBC524340:TBF524340 TKY524340:TLB524340 TUU524340:TUX524340 UEQ524340:UET524340 UOM524340:UOP524340 UYI524340:UYL524340 VIE524340:VIH524340 VSA524340:VSD524340 WBW524340:WBZ524340 WLS524340:WLV524340 WVO524340:WVR524340 G589876:J589876 JC589876:JF589876 SY589876:TB589876 ACU589876:ACX589876 AMQ589876:AMT589876 AWM589876:AWP589876 BGI589876:BGL589876 BQE589876:BQH589876 CAA589876:CAD589876 CJW589876:CJZ589876 CTS589876:CTV589876 DDO589876:DDR589876 DNK589876:DNN589876 DXG589876:DXJ589876 EHC589876:EHF589876 EQY589876:ERB589876 FAU589876:FAX589876 FKQ589876:FKT589876 FUM589876:FUP589876 GEI589876:GEL589876 GOE589876:GOH589876 GYA589876:GYD589876 HHW589876:HHZ589876 HRS589876:HRV589876 IBO589876:IBR589876 ILK589876:ILN589876 IVG589876:IVJ589876 JFC589876:JFF589876 JOY589876:JPB589876 JYU589876:JYX589876 KIQ589876:KIT589876 KSM589876:KSP589876 LCI589876:LCL589876 LME589876:LMH589876 LWA589876:LWD589876 MFW589876:MFZ589876 MPS589876:MPV589876 MZO589876:MZR589876 NJK589876:NJN589876 NTG589876:NTJ589876 ODC589876:ODF589876 OMY589876:ONB589876 OWU589876:OWX589876 PGQ589876:PGT589876 PQM589876:PQP589876 QAI589876:QAL589876 QKE589876:QKH589876 QUA589876:QUD589876 RDW589876:RDZ589876 RNS589876:RNV589876 RXO589876:RXR589876 SHK589876:SHN589876 SRG589876:SRJ589876 TBC589876:TBF589876 TKY589876:TLB589876 TUU589876:TUX589876 UEQ589876:UET589876 UOM589876:UOP589876 UYI589876:UYL589876 VIE589876:VIH589876 VSA589876:VSD589876 WBW589876:WBZ589876 WLS589876:WLV589876 WVO589876:WVR589876 G655412:J655412 JC655412:JF655412 SY655412:TB655412 ACU655412:ACX655412 AMQ655412:AMT655412 AWM655412:AWP655412 BGI655412:BGL655412 BQE655412:BQH655412 CAA655412:CAD655412 CJW655412:CJZ655412 CTS655412:CTV655412 DDO655412:DDR655412 DNK655412:DNN655412 DXG655412:DXJ655412 EHC655412:EHF655412 EQY655412:ERB655412 FAU655412:FAX655412 FKQ655412:FKT655412 FUM655412:FUP655412 GEI655412:GEL655412 GOE655412:GOH655412 GYA655412:GYD655412 HHW655412:HHZ655412 HRS655412:HRV655412 IBO655412:IBR655412 ILK655412:ILN655412 IVG655412:IVJ655412 JFC655412:JFF655412 JOY655412:JPB655412 JYU655412:JYX655412 KIQ655412:KIT655412 KSM655412:KSP655412 LCI655412:LCL655412 LME655412:LMH655412 LWA655412:LWD655412 MFW655412:MFZ655412 MPS655412:MPV655412 MZO655412:MZR655412 NJK655412:NJN655412 NTG655412:NTJ655412 ODC655412:ODF655412 OMY655412:ONB655412 OWU655412:OWX655412 PGQ655412:PGT655412 PQM655412:PQP655412 QAI655412:QAL655412 QKE655412:QKH655412 QUA655412:QUD655412 RDW655412:RDZ655412 RNS655412:RNV655412 RXO655412:RXR655412 SHK655412:SHN655412 SRG655412:SRJ655412 TBC655412:TBF655412 TKY655412:TLB655412 TUU655412:TUX655412 UEQ655412:UET655412 UOM655412:UOP655412 UYI655412:UYL655412 VIE655412:VIH655412 VSA655412:VSD655412 WBW655412:WBZ655412 WLS655412:WLV655412 WVO655412:WVR655412 G720948:J720948 JC720948:JF720948 SY720948:TB720948 ACU720948:ACX720948 AMQ720948:AMT720948 AWM720948:AWP720948 BGI720948:BGL720948 BQE720948:BQH720948 CAA720948:CAD720948 CJW720948:CJZ720948 CTS720948:CTV720948 DDO720948:DDR720948 DNK720948:DNN720948 DXG720948:DXJ720948 EHC720948:EHF720948 EQY720948:ERB720948 FAU720948:FAX720948 FKQ720948:FKT720948 FUM720948:FUP720948 GEI720948:GEL720948 GOE720948:GOH720948 GYA720948:GYD720948 HHW720948:HHZ720948 HRS720948:HRV720948 IBO720948:IBR720948 ILK720948:ILN720948 IVG720948:IVJ720948 JFC720948:JFF720948 JOY720948:JPB720948 JYU720948:JYX720948 KIQ720948:KIT720948 KSM720948:KSP720948 LCI720948:LCL720948 LME720948:LMH720948 LWA720948:LWD720948 MFW720948:MFZ720948 MPS720948:MPV720948 MZO720948:MZR720948 NJK720948:NJN720948 NTG720948:NTJ720948 ODC720948:ODF720948 OMY720948:ONB720948 OWU720948:OWX720948 PGQ720948:PGT720948 PQM720948:PQP720948 QAI720948:QAL720948 QKE720948:QKH720948 QUA720948:QUD720948 RDW720948:RDZ720948 RNS720948:RNV720948 RXO720948:RXR720948 SHK720948:SHN720948 SRG720948:SRJ720948 TBC720948:TBF720948 TKY720948:TLB720948 TUU720948:TUX720948 UEQ720948:UET720948 UOM720948:UOP720948 UYI720948:UYL720948 VIE720948:VIH720948 VSA720948:VSD720948 WBW720948:WBZ720948 WLS720948:WLV720948 WVO720948:WVR720948 G786484:J786484 JC786484:JF786484 SY786484:TB786484 ACU786484:ACX786484 AMQ786484:AMT786484 AWM786484:AWP786484 BGI786484:BGL786484 BQE786484:BQH786484 CAA786484:CAD786484 CJW786484:CJZ786484 CTS786484:CTV786484 DDO786484:DDR786484 DNK786484:DNN786484 DXG786484:DXJ786484 EHC786484:EHF786484 EQY786484:ERB786484 FAU786484:FAX786484 FKQ786484:FKT786484 FUM786484:FUP786484 GEI786484:GEL786484 GOE786484:GOH786484 GYA786484:GYD786484 HHW786484:HHZ786484 HRS786484:HRV786484 IBO786484:IBR786484 ILK786484:ILN786484 IVG786484:IVJ786484 JFC786484:JFF786484 JOY786484:JPB786484 JYU786484:JYX786484 KIQ786484:KIT786484 KSM786484:KSP786484 LCI786484:LCL786484 LME786484:LMH786484 LWA786484:LWD786484 MFW786484:MFZ786484 MPS786484:MPV786484 MZO786484:MZR786484 NJK786484:NJN786484 NTG786484:NTJ786484 ODC786484:ODF786484 OMY786484:ONB786484 OWU786484:OWX786484 PGQ786484:PGT786484 PQM786484:PQP786484 QAI786484:QAL786484 QKE786484:QKH786484 QUA786484:QUD786484 RDW786484:RDZ786484 RNS786484:RNV786484 RXO786484:RXR786484 SHK786484:SHN786484 SRG786484:SRJ786484 TBC786484:TBF786484 TKY786484:TLB786484 TUU786484:TUX786484 UEQ786484:UET786484 UOM786484:UOP786484 UYI786484:UYL786484 VIE786484:VIH786484 VSA786484:VSD786484 WBW786484:WBZ786484 WLS786484:WLV786484 WVO786484:WVR786484 G852020:J852020 JC852020:JF852020 SY852020:TB852020 ACU852020:ACX852020 AMQ852020:AMT852020 AWM852020:AWP852020 BGI852020:BGL852020 BQE852020:BQH852020 CAA852020:CAD852020 CJW852020:CJZ852020 CTS852020:CTV852020 DDO852020:DDR852020 DNK852020:DNN852020 DXG852020:DXJ852020 EHC852020:EHF852020 EQY852020:ERB852020 FAU852020:FAX852020 FKQ852020:FKT852020 FUM852020:FUP852020 GEI852020:GEL852020 GOE852020:GOH852020 GYA852020:GYD852020 HHW852020:HHZ852020 HRS852020:HRV852020 IBO852020:IBR852020 ILK852020:ILN852020 IVG852020:IVJ852020 JFC852020:JFF852020 JOY852020:JPB852020 JYU852020:JYX852020 KIQ852020:KIT852020 KSM852020:KSP852020 LCI852020:LCL852020 LME852020:LMH852020 LWA852020:LWD852020 MFW852020:MFZ852020 MPS852020:MPV852020 MZO852020:MZR852020 NJK852020:NJN852020 NTG852020:NTJ852020 ODC852020:ODF852020 OMY852020:ONB852020 OWU852020:OWX852020 PGQ852020:PGT852020 PQM852020:PQP852020 QAI852020:QAL852020 QKE852020:QKH852020 QUA852020:QUD852020 RDW852020:RDZ852020 RNS852020:RNV852020 RXO852020:RXR852020 SHK852020:SHN852020 SRG852020:SRJ852020 TBC852020:TBF852020 TKY852020:TLB852020 TUU852020:TUX852020 UEQ852020:UET852020 UOM852020:UOP852020 UYI852020:UYL852020 VIE852020:VIH852020 VSA852020:VSD852020 WBW852020:WBZ852020 WLS852020:WLV852020 WVO852020:WVR852020 G917556:J917556 JC917556:JF917556 SY917556:TB917556 ACU917556:ACX917556 AMQ917556:AMT917556 AWM917556:AWP917556 BGI917556:BGL917556 BQE917556:BQH917556 CAA917556:CAD917556 CJW917556:CJZ917556 CTS917556:CTV917556 DDO917556:DDR917556 DNK917556:DNN917556 DXG917556:DXJ917556 EHC917556:EHF917556 EQY917556:ERB917556 FAU917556:FAX917556 FKQ917556:FKT917556 FUM917556:FUP917556 GEI917556:GEL917556 GOE917556:GOH917556 GYA917556:GYD917556 HHW917556:HHZ917556 HRS917556:HRV917556 IBO917556:IBR917556 ILK917556:ILN917556 IVG917556:IVJ917556 JFC917556:JFF917556 JOY917556:JPB917556 JYU917556:JYX917556 KIQ917556:KIT917556 KSM917556:KSP917556 LCI917556:LCL917556 LME917556:LMH917556 LWA917556:LWD917556 MFW917556:MFZ917556 MPS917556:MPV917556 MZO917556:MZR917556 NJK917556:NJN917556 NTG917556:NTJ917556 ODC917556:ODF917556 OMY917556:ONB917556 OWU917556:OWX917556 PGQ917556:PGT917556 PQM917556:PQP917556 QAI917556:QAL917556 QKE917556:QKH917556 QUA917556:QUD917556 RDW917556:RDZ917556 RNS917556:RNV917556 RXO917556:RXR917556 SHK917556:SHN917556 SRG917556:SRJ917556 TBC917556:TBF917556 TKY917556:TLB917556 TUU917556:TUX917556 UEQ917556:UET917556 UOM917556:UOP917556 UYI917556:UYL917556 VIE917556:VIH917556 VSA917556:VSD917556 WBW917556:WBZ917556 WLS917556:WLV917556 WVO917556:WVR917556 G983092:J983092 JC983092:JF983092 SY983092:TB983092 ACU983092:ACX983092 AMQ983092:AMT983092 AWM983092:AWP983092 BGI983092:BGL983092 BQE983092:BQH983092 CAA983092:CAD983092 CJW983092:CJZ983092 CTS983092:CTV983092 DDO983092:DDR983092 DNK983092:DNN983092 DXG983092:DXJ983092 EHC983092:EHF983092 EQY983092:ERB983092 FAU983092:FAX983092 FKQ983092:FKT983092 FUM983092:FUP983092 GEI983092:GEL983092 GOE983092:GOH983092 GYA983092:GYD983092 HHW983092:HHZ983092 HRS983092:HRV983092 IBO983092:IBR983092 ILK983092:ILN983092 IVG983092:IVJ983092 JFC983092:JFF983092 JOY983092:JPB983092 JYU983092:JYX983092 KIQ983092:KIT983092 KSM983092:KSP983092 LCI983092:LCL983092 LME983092:LMH983092 LWA983092:LWD983092 MFW983092:MFZ983092 MPS983092:MPV983092 MZO983092:MZR983092 NJK983092:NJN983092 NTG983092:NTJ983092 ODC983092:ODF983092 OMY983092:ONB983092 OWU983092:OWX983092 PGQ983092:PGT983092 PQM983092:PQP983092 QAI983092:QAL983092 QKE983092:QKH983092 QUA983092:QUD983092 RDW983092:RDZ983092 RNS983092:RNV983092 RXO983092:RXR983092 SHK983092:SHN983092 SRG983092:SRJ983092 TBC983092:TBF983092 TKY983092:TLB983092 TUU983092:TUX983092 UEQ983092:UET983092 UOM983092:UOP983092 UYI983092:UYL983092 VIE983092:VIH983092 VSA983092:VSD983092 WBW983092:WBZ983092 WLS983092:WLV983092 WVO983092:WVR983092 G65591:J65592 JC65591:JF65592 SY65591:TB65592 ACU65591:ACX65592 AMQ65591:AMT65592 AWM65591:AWP65592 BGI65591:BGL65592 BQE65591:BQH65592 CAA65591:CAD65592 CJW65591:CJZ65592 CTS65591:CTV65592 DDO65591:DDR65592 DNK65591:DNN65592 DXG65591:DXJ65592 EHC65591:EHF65592 EQY65591:ERB65592 FAU65591:FAX65592 FKQ65591:FKT65592 FUM65591:FUP65592 GEI65591:GEL65592 GOE65591:GOH65592 GYA65591:GYD65592 HHW65591:HHZ65592 HRS65591:HRV65592 IBO65591:IBR65592 ILK65591:ILN65592 IVG65591:IVJ65592 JFC65591:JFF65592 JOY65591:JPB65592 JYU65591:JYX65592 KIQ65591:KIT65592 KSM65591:KSP65592 LCI65591:LCL65592 LME65591:LMH65592 LWA65591:LWD65592 MFW65591:MFZ65592 MPS65591:MPV65592 MZO65591:MZR65592 NJK65591:NJN65592 NTG65591:NTJ65592 ODC65591:ODF65592 OMY65591:ONB65592 OWU65591:OWX65592 PGQ65591:PGT65592 PQM65591:PQP65592 QAI65591:QAL65592 QKE65591:QKH65592 QUA65591:QUD65592 RDW65591:RDZ65592 RNS65591:RNV65592 RXO65591:RXR65592 SHK65591:SHN65592 SRG65591:SRJ65592 TBC65591:TBF65592 TKY65591:TLB65592 TUU65591:TUX65592 UEQ65591:UET65592 UOM65591:UOP65592 UYI65591:UYL65592 VIE65591:VIH65592 VSA65591:VSD65592 WBW65591:WBZ65592 WLS65591:WLV65592 WVO65591:WVR65592 G131127:J131128 JC131127:JF131128 SY131127:TB131128 ACU131127:ACX131128 AMQ131127:AMT131128 AWM131127:AWP131128 BGI131127:BGL131128 BQE131127:BQH131128 CAA131127:CAD131128 CJW131127:CJZ131128 CTS131127:CTV131128 DDO131127:DDR131128 DNK131127:DNN131128 DXG131127:DXJ131128 EHC131127:EHF131128 EQY131127:ERB131128 FAU131127:FAX131128 FKQ131127:FKT131128 FUM131127:FUP131128 GEI131127:GEL131128 GOE131127:GOH131128 GYA131127:GYD131128 HHW131127:HHZ131128 HRS131127:HRV131128 IBO131127:IBR131128 ILK131127:ILN131128 IVG131127:IVJ131128 JFC131127:JFF131128 JOY131127:JPB131128 JYU131127:JYX131128 KIQ131127:KIT131128 KSM131127:KSP131128 LCI131127:LCL131128 LME131127:LMH131128 LWA131127:LWD131128 MFW131127:MFZ131128 MPS131127:MPV131128 MZO131127:MZR131128 NJK131127:NJN131128 NTG131127:NTJ131128 ODC131127:ODF131128 OMY131127:ONB131128 OWU131127:OWX131128 PGQ131127:PGT131128 PQM131127:PQP131128 QAI131127:QAL131128 QKE131127:QKH131128 QUA131127:QUD131128 RDW131127:RDZ131128 RNS131127:RNV131128 RXO131127:RXR131128 SHK131127:SHN131128 SRG131127:SRJ131128 TBC131127:TBF131128 TKY131127:TLB131128 TUU131127:TUX131128 UEQ131127:UET131128 UOM131127:UOP131128 UYI131127:UYL131128 VIE131127:VIH131128 VSA131127:VSD131128 WBW131127:WBZ131128 WLS131127:WLV131128 WVO131127:WVR131128 G196663:J196664 JC196663:JF196664 SY196663:TB196664 ACU196663:ACX196664 AMQ196663:AMT196664 AWM196663:AWP196664 BGI196663:BGL196664 BQE196663:BQH196664 CAA196663:CAD196664 CJW196663:CJZ196664 CTS196663:CTV196664 DDO196663:DDR196664 DNK196663:DNN196664 DXG196663:DXJ196664 EHC196663:EHF196664 EQY196663:ERB196664 FAU196663:FAX196664 FKQ196663:FKT196664 FUM196663:FUP196664 GEI196663:GEL196664 GOE196663:GOH196664 GYA196663:GYD196664 HHW196663:HHZ196664 HRS196663:HRV196664 IBO196663:IBR196664 ILK196663:ILN196664 IVG196663:IVJ196664 JFC196663:JFF196664 JOY196663:JPB196664 JYU196663:JYX196664 KIQ196663:KIT196664 KSM196663:KSP196664 LCI196663:LCL196664 LME196663:LMH196664 LWA196663:LWD196664 MFW196663:MFZ196664 MPS196663:MPV196664 MZO196663:MZR196664 NJK196663:NJN196664 NTG196663:NTJ196664 ODC196663:ODF196664 OMY196663:ONB196664 OWU196663:OWX196664 PGQ196663:PGT196664 PQM196663:PQP196664 QAI196663:QAL196664 QKE196663:QKH196664 QUA196663:QUD196664 RDW196663:RDZ196664 RNS196663:RNV196664 RXO196663:RXR196664 SHK196663:SHN196664 SRG196663:SRJ196664 TBC196663:TBF196664 TKY196663:TLB196664 TUU196663:TUX196664 UEQ196663:UET196664 UOM196663:UOP196664 UYI196663:UYL196664 VIE196663:VIH196664 VSA196663:VSD196664 WBW196663:WBZ196664 WLS196663:WLV196664 WVO196663:WVR196664 G262199:J262200 JC262199:JF262200 SY262199:TB262200 ACU262199:ACX262200 AMQ262199:AMT262200 AWM262199:AWP262200 BGI262199:BGL262200 BQE262199:BQH262200 CAA262199:CAD262200 CJW262199:CJZ262200 CTS262199:CTV262200 DDO262199:DDR262200 DNK262199:DNN262200 DXG262199:DXJ262200 EHC262199:EHF262200 EQY262199:ERB262200 FAU262199:FAX262200 FKQ262199:FKT262200 FUM262199:FUP262200 GEI262199:GEL262200 GOE262199:GOH262200 GYA262199:GYD262200 HHW262199:HHZ262200 HRS262199:HRV262200 IBO262199:IBR262200 ILK262199:ILN262200 IVG262199:IVJ262200 JFC262199:JFF262200 JOY262199:JPB262200 JYU262199:JYX262200 KIQ262199:KIT262200 KSM262199:KSP262200 LCI262199:LCL262200 LME262199:LMH262200 LWA262199:LWD262200 MFW262199:MFZ262200 MPS262199:MPV262200 MZO262199:MZR262200 NJK262199:NJN262200 NTG262199:NTJ262200 ODC262199:ODF262200 OMY262199:ONB262200 OWU262199:OWX262200 PGQ262199:PGT262200 PQM262199:PQP262200 QAI262199:QAL262200 QKE262199:QKH262200 QUA262199:QUD262200 RDW262199:RDZ262200 RNS262199:RNV262200 RXO262199:RXR262200 SHK262199:SHN262200 SRG262199:SRJ262200 TBC262199:TBF262200 TKY262199:TLB262200 TUU262199:TUX262200 UEQ262199:UET262200 UOM262199:UOP262200 UYI262199:UYL262200 VIE262199:VIH262200 VSA262199:VSD262200 WBW262199:WBZ262200 WLS262199:WLV262200 WVO262199:WVR262200 G327735:J327736 JC327735:JF327736 SY327735:TB327736 ACU327735:ACX327736 AMQ327735:AMT327736 AWM327735:AWP327736 BGI327735:BGL327736 BQE327735:BQH327736 CAA327735:CAD327736 CJW327735:CJZ327736 CTS327735:CTV327736 DDO327735:DDR327736 DNK327735:DNN327736 DXG327735:DXJ327736 EHC327735:EHF327736 EQY327735:ERB327736 FAU327735:FAX327736 FKQ327735:FKT327736 FUM327735:FUP327736 GEI327735:GEL327736 GOE327735:GOH327736 GYA327735:GYD327736 HHW327735:HHZ327736 HRS327735:HRV327736 IBO327735:IBR327736 ILK327735:ILN327736 IVG327735:IVJ327736 JFC327735:JFF327736 JOY327735:JPB327736 JYU327735:JYX327736 KIQ327735:KIT327736 KSM327735:KSP327736 LCI327735:LCL327736 LME327735:LMH327736 LWA327735:LWD327736 MFW327735:MFZ327736 MPS327735:MPV327736 MZO327735:MZR327736 NJK327735:NJN327736 NTG327735:NTJ327736 ODC327735:ODF327736 OMY327735:ONB327736 OWU327735:OWX327736 PGQ327735:PGT327736 PQM327735:PQP327736 QAI327735:QAL327736 QKE327735:QKH327736 QUA327735:QUD327736 RDW327735:RDZ327736 RNS327735:RNV327736 RXO327735:RXR327736 SHK327735:SHN327736 SRG327735:SRJ327736 TBC327735:TBF327736 TKY327735:TLB327736 TUU327735:TUX327736 UEQ327735:UET327736 UOM327735:UOP327736 UYI327735:UYL327736 VIE327735:VIH327736 VSA327735:VSD327736 WBW327735:WBZ327736 WLS327735:WLV327736 WVO327735:WVR327736 G393271:J393272 JC393271:JF393272 SY393271:TB393272 ACU393271:ACX393272 AMQ393271:AMT393272 AWM393271:AWP393272 BGI393271:BGL393272 BQE393271:BQH393272 CAA393271:CAD393272 CJW393271:CJZ393272 CTS393271:CTV393272 DDO393271:DDR393272 DNK393271:DNN393272 DXG393271:DXJ393272 EHC393271:EHF393272 EQY393271:ERB393272 FAU393271:FAX393272 FKQ393271:FKT393272 FUM393271:FUP393272 GEI393271:GEL393272 GOE393271:GOH393272 GYA393271:GYD393272 HHW393271:HHZ393272 HRS393271:HRV393272 IBO393271:IBR393272 ILK393271:ILN393272 IVG393271:IVJ393272 JFC393271:JFF393272 JOY393271:JPB393272 JYU393271:JYX393272 KIQ393271:KIT393272 KSM393271:KSP393272 LCI393271:LCL393272 LME393271:LMH393272 LWA393271:LWD393272 MFW393271:MFZ393272 MPS393271:MPV393272 MZO393271:MZR393272 NJK393271:NJN393272 NTG393271:NTJ393272 ODC393271:ODF393272 OMY393271:ONB393272 OWU393271:OWX393272 PGQ393271:PGT393272 PQM393271:PQP393272 QAI393271:QAL393272 QKE393271:QKH393272 QUA393271:QUD393272 RDW393271:RDZ393272 RNS393271:RNV393272 RXO393271:RXR393272 SHK393271:SHN393272 SRG393271:SRJ393272 TBC393271:TBF393272 TKY393271:TLB393272 TUU393271:TUX393272 UEQ393271:UET393272 UOM393271:UOP393272 UYI393271:UYL393272 VIE393271:VIH393272 VSA393271:VSD393272 WBW393271:WBZ393272 WLS393271:WLV393272 WVO393271:WVR393272 G458807:J458808 JC458807:JF458808 SY458807:TB458808 ACU458807:ACX458808 AMQ458807:AMT458808 AWM458807:AWP458808 BGI458807:BGL458808 BQE458807:BQH458808 CAA458807:CAD458808 CJW458807:CJZ458808 CTS458807:CTV458808 DDO458807:DDR458808 DNK458807:DNN458808 DXG458807:DXJ458808 EHC458807:EHF458808 EQY458807:ERB458808 FAU458807:FAX458808 FKQ458807:FKT458808 FUM458807:FUP458808 GEI458807:GEL458808 GOE458807:GOH458808 GYA458807:GYD458808 HHW458807:HHZ458808 HRS458807:HRV458808 IBO458807:IBR458808 ILK458807:ILN458808 IVG458807:IVJ458808 JFC458807:JFF458808 JOY458807:JPB458808 JYU458807:JYX458808 KIQ458807:KIT458808 KSM458807:KSP458808 LCI458807:LCL458808 LME458807:LMH458808 LWA458807:LWD458808 MFW458807:MFZ458808 MPS458807:MPV458808 MZO458807:MZR458808 NJK458807:NJN458808 NTG458807:NTJ458808 ODC458807:ODF458808 OMY458807:ONB458808 OWU458807:OWX458808 PGQ458807:PGT458808 PQM458807:PQP458808 QAI458807:QAL458808 QKE458807:QKH458808 QUA458807:QUD458808 RDW458807:RDZ458808 RNS458807:RNV458808 RXO458807:RXR458808 SHK458807:SHN458808 SRG458807:SRJ458808 TBC458807:TBF458808 TKY458807:TLB458808 TUU458807:TUX458808 UEQ458807:UET458808 UOM458807:UOP458808 UYI458807:UYL458808 VIE458807:VIH458808 VSA458807:VSD458808 WBW458807:WBZ458808 WLS458807:WLV458808 WVO458807:WVR458808 G524343:J524344 JC524343:JF524344 SY524343:TB524344 ACU524343:ACX524344 AMQ524343:AMT524344 AWM524343:AWP524344 BGI524343:BGL524344 BQE524343:BQH524344 CAA524343:CAD524344 CJW524343:CJZ524344 CTS524343:CTV524344 DDO524343:DDR524344 DNK524343:DNN524344 DXG524343:DXJ524344 EHC524343:EHF524344 EQY524343:ERB524344 FAU524343:FAX524344 FKQ524343:FKT524344 FUM524343:FUP524344 GEI524343:GEL524344 GOE524343:GOH524344 GYA524343:GYD524344 HHW524343:HHZ524344 HRS524343:HRV524344 IBO524343:IBR524344 ILK524343:ILN524344 IVG524343:IVJ524344 JFC524343:JFF524344 JOY524343:JPB524344 JYU524343:JYX524344 KIQ524343:KIT524344 KSM524343:KSP524344 LCI524343:LCL524344 LME524343:LMH524344 LWA524343:LWD524344 MFW524343:MFZ524344 MPS524343:MPV524344 MZO524343:MZR524344 NJK524343:NJN524344 NTG524343:NTJ524344 ODC524343:ODF524344 OMY524343:ONB524344 OWU524343:OWX524344 PGQ524343:PGT524344 PQM524343:PQP524344 QAI524343:QAL524344 QKE524343:QKH524344 QUA524343:QUD524344 RDW524343:RDZ524344 RNS524343:RNV524344 RXO524343:RXR524344 SHK524343:SHN524344 SRG524343:SRJ524344 TBC524343:TBF524344 TKY524343:TLB524344 TUU524343:TUX524344 UEQ524343:UET524344 UOM524343:UOP524344 UYI524343:UYL524344 VIE524343:VIH524344 VSA524343:VSD524344 WBW524343:WBZ524344 WLS524343:WLV524344 WVO524343:WVR524344 G589879:J589880 JC589879:JF589880 SY589879:TB589880 ACU589879:ACX589880 AMQ589879:AMT589880 AWM589879:AWP589880 BGI589879:BGL589880 BQE589879:BQH589880 CAA589879:CAD589880 CJW589879:CJZ589880 CTS589879:CTV589880 DDO589879:DDR589880 DNK589879:DNN589880 DXG589879:DXJ589880 EHC589879:EHF589880 EQY589879:ERB589880 FAU589879:FAX589880 FKQ589879:FKT589880 FUM589879:FUP589880 GEI589879:GEL589880 GOE589879:GOH589880 GYA589879:GYD589880 HHW589879:HHZ589880 HRS589879:HRV589880 IBO589879:IBR589880 ILK589879:ILN589880 IVG589879:IVJ589880 JFC589879:JFF589880 JOY589879:JPB589880 JYU589879:JYX589880 KIQ589879:KIT589880 KSM589879:KSP589880 LCI589879:LCL589880 LME589879:LMH589880 LWA589879:LWD589880 MFW589879:MFZ589880 MPS589879:MPV589880 MZO589879:MZR589880 NJK589879:NJN589880 NTG589879:NTJ589880 ODC589879:ODF589880 OMY589879:ONB589880 OWU589879:OWX589880 PGQ589879:PGT589880 PQM589879:PQP589880 QAI589879:QAL589880 QKE589879:QKH589880 QUA589879:QUD589880 RDW589879:RDZ589880 RNS589879:RNV589880 RXO589879:RXR589880 SHK589879:SHN589880 SRG589879:SRJ589880 TBC589879:TBF589880 TKY589879:TLB589880 TUU589879:TUX589880 UEQ589879:UET589880 UOM589879:UOP589880 UYI589879:UYL589880 VIE589879:VIH589880 VSA589879:VSD589880 WBW589879:WBZ589880 WLS589879:WLV589880 WVO589879:WVR589880 G655415:J655416 JC655415:JF655416 SY655415:TB655416 ACU655415:ACX655416 AMQ655415:AMT655416 AWM655415:AWP655416 BGI655415:BGL655416 BQE655415:BQH655416 CAA655415:CAD655416 CJW655415:CJZ655416 CTS655415:CTV655416 DDO655415:DDR655416 DNK655415:DNN655416 DXG655415:DXJ655416 EHC655415:EHF655416 EQY655415:ERB655416 FAU655415:FAX655416 FKQ655415:FKT655416 FUM655415:FUP655416 GEI655415:GEL655416 GOE655415:GOH655416 GYA655415:GYD655416 HHW655415:HHZ655416 HRS655415:HRV655416 IBO655415:IBR655416 ILK655415:ILN655416 IVG655415:IVJ655416 JFC655415:JFF655416 JOY655415:JPB655416 JYU655415:JYX655416 KIQ655415:KIT655416 KSM655415:KSP655416 LCI655415:LCL655416 LME655415:LMH655416 LWA655415:LWD655416 MFW655415:MFZ655416 MPS655415:MPV655416 MZO655415:MZR655416 NJK655415:NJN655416 NTG655415:NTJ655416 ODC655415:ODF655416 OMY655415:ONB655416 OWU655415:OWX655416 PGQ655415:PGT655416 PQM655415:PQP655416 QAI655415:QAL655416 QKE655415:QKH655416 QUA655415:QUD655416 RDW655415:RDZ655416 RNS655415:RNV655416 RXO655415:RXR655416 SHK655415:SHN655416 SRG655415:SRJ655416 TBC655415:TBF655416 TKY655415:TLB655416 TUU655415:TUX655416 UEQ655415:UET655416 UOM655415:UOP655416 UYI655415:UYL655416 VIE655415:VIH655416 VSA655415:VSD655416 WBW655415:WBZ655416 WLS655415:WLV655416 WVO655415:WVR655416 G720951:J720952 JC720951:JF720952 SY720951:TB720952 ACU720951:ACX720952 AMQ720951:AMT720952 AWM720951:AWP720952 BGI720951:BGL720952 BQE720951:BQH720952 CAA720951:CAD720952 CJW720951:CJZ720952 CTS720951:CTV720952 DDO720951:DDR720952 DNK720951:DNN720952 DXG720951:DXJ720952 EHC720951:EHF720952 EQY720951:ERB720952 FAU720951:FAX720952 FKQ720951:FKT720952 FUM720951:FUP720952 GEI720951:GEL720952 GOE720951:GOH720952 GYA720951:GYD720952 HHW720951:HHZ720952 HRS720951:HRV720952 IBO720951:IBR720952 ILK720951:ILN720952 IVG720951:IVJ720952 JFC720951:JFF720952 JOY720951:JPB720952 JYU720951:JYX720952 KIQ720951:KIT720952 KSM720951:KSP720952 LCI720951:LCL720952 LME720951:LMH720952 LWA720951:LWD720952 MFW720951:MFZ720952 MPS720951:MPV720952 MZO720951:MZR720952 NJK720951:NJN720952 NTG720951:NTJ720952 ODC720951:ODF720952 OMY720951:ONB720952 OWU720951:OWX720952 PGQ720951:PGT720952 PQM720951:PQP720952 QAI720951:QAL720952 QKE720951:QKH720952 QUA720951:QUD720952 RDW720951:RDZ720952 RNS720951:RNV720952 RXO720951:RXR720952 SHK720951:SHN720952 SRG720951:SRJ720952 TBC720951:TBF720952 TKY720951:TLB720952 TUU720951:TUX720952 UEQ720951:UET720952 UOM720951:UOP720952 UYI720951:UYL720952 VIE720951:VIH720952 VSA720951:VSD720952 WBW720951:WBZ720952 WLS720951:WLV720952 WVO720951:WVR720952 G786487:J786488 JC786487:JF786488 SY786487:TB786488 ACU786487:ACX786488 AMQ786487:AMT786488 AWM786487:AWP786488 BGI786487:BGL786488 BQE786487:BQH786488 CAA786487:CAD786488 CJW786487:CJZ786488 CTS786487:CTV786488 DDO786487:DDR786488 DNK786487:DNN786488 DXG786487:DXJ786488 EHC786487:EHF786488 EQY786487:ERB786488 FAU786487:FAX786488 FKQ786487:FKT786488 FUM786487:FUP786488 GEI786487:GEL786488 GOE786487:GOH786488 GYA786487:GYD786488 HHW786487:HHZ786488 HRS786487:HRV786488 IBO786487:IBR786488 ILK786487:ILN786488 IVG786487:IVJ786488 JFC786487:JFF786488 JOY786487:JPB786488 JYU786487:JYX786488 KIQ786487:KIT786488 KSM786487:KSP786488 LCI786487:LCL786488 LME786487:LMH786488 LWA786487:LWD786488 MFW786487:MFZ786488 MPS786487:MPV786488 MZO786487:MZR786488 NJK786487:NJN786488 NTG786487:NTJ786488 ODC786487:ODF786488 OMY786487:ONB786488 OWU786487:OWX786488 PGQ786487:PGT786488 PQM786487:PQP786488 QAI786487:QAL786488 QKE786487:QKH786488 QUA786487:QUD786488 RDW786487:RDZ786488 RNS786487:RNV786488 RXO786487:RXR786488 SHK786487:SHN786488 SRG786487:SRJ786488 TBC786487:TBF786488 TKY786487:TLB786488 TUU786487:TUX786488 UEQ786487:UET786488 UOM786487:UOP786488 UYI786487:UYL786488 VIE786487:VIH786488 VSA786487:VSD786488 WBW786487:WBZ786488 WLS786487:WLV786488 WVO786487:WVR786488 G852023:J852024 JC852023:JF852024 SY852023:TB852024 ACU852023:ACX852024 AMQ852023:AMT852024 AWM852023:AWP852024 BGI852023:BGL852024 BQE852023:BQH852024 CAA852023:CAD852024 CJW852023:CJZ852024 CTS852023:CTV852024 DDO852023:DDR852024 DNK852023:DNN852024 DXG852023:DXJ852024 EHC852023:EHF852024 EQY852023:ERB852024 FAU852023:FAX852024 FKQ852023:FKT852024 FUM852023:FUP852024 GEI852023:GEL852024 GOE852023:GOH852024 GYA852023:GYD852024 HHW852023:HHZ852024 HRS852023:HRV852024 IBO852023:IBR852024 ILK852023:ILN852024 IVG852023:IVJ852024 JFC852023:JFF852024 JOY852023:JPB852024 JYU852023:JYX852024 KIQ852023:KIT852024 KSM852023:KSP852024 LCI852023:LCL852024 LME852023:LMH852024 LWA852023:LWD852024 MFW852023:MFZ852024 MPS852023:MPV852024 MZO852023:MZR852024 NJK852023:NJN852024 NTG852023:NTJ852024 ODC852023:ODF852024 OMY852023:ONB852024 OWU852023:OWX852024 PGQ852023:PGT852024 PQM852023:PQP852024 QAI852023:QAL852024 QKE852023:QKH852024 QUA852023:QUD852024 RDW852023:RDZ852024 RNS852023:RNV852024 RXO852023:RXR852024 SHK852023:SHN852024 SRG852023:SRJ852024 TBC852023:TBF852024 TKY852023:TLB852024 TUU852023:TUX852024 UEQ852023:UET852024 UOM852023:UOP852024 UYI852023:UYL852024 VIE852023:VIH852024 VSA852023:VSD852024 WBW852023:WBZ852024 WLS852023:WLV852024 WVO852023:WVR852024 G917559:J917560 JC917559:JF917560 SY917559:TB917560 ACU917559:ACX917560 AMQ917559:AMT917560 AWM917559:AWP917560 BGI917559:BGL917560 BQE917559:BQH917560 CAA917559:CAD917560 CJW917559:CJZ917560 CTS917559:CTV917560 DDO917559:DDR917560 DNK917559:DNN917560 DXG917559:DXJ917560 EHC917559:EHF917560 EQY917559:ERB917560 FAU917559:FAX917560 FKQ917559:FKT917560 FUM917559:FUP917560 GEI917559:GEL917560 GOE917559:GOH917560 GYA917559:GYD917560 HHW917559:HHZ917560 HRS917559:HRV917560 IBO917559:IBR917560 ILK917559:ILN917560 IVG917559:IVJ917560 JFC917559:JFF917560 JOY917559:JPB917560 JYU917559:JYX917560 KIQ917559:KIT917560 KSM917559:KSP917560 LCI917559:LCL917560 LME917559:LMH917560 LWA917559:LWD917560 MFW917559:MFZ917560 MPS917559:MPV917560 MZO917559:MZR917560 NJK917559:NJN917560 NTG917559:NTJ917560 ODC917559:ODF917560 OMY917559:ONB917560 OWU917559:OWX917560 PGQ917559:PGT917560 PQM917559:PQP917560 QAI917559:QAL917560 QKE917559:QKH917560 QUA917559:QUD917560 RDW917559:RDZ917560 RNS917559:RNV917560 RXO917559:RXR917560 SHK917559:SHN917560 SRG917559:SRJ917560 TBC917559:TBF917560 TKY917559:TLB917560 TUU917559:TUX917560 UEQ917559:UET917560 UOM917559:UOP917560 UYI917559:UYL917560 VIE917559:VIH917560 VSA917559:VSD917560 WBW917559:WBZ917560 WLS917559:WLV917560 WVO917559:WVR917560 G983095:J983096 JC983095:JF983096 SY983095:TB983096 ACU983095:ACX983096 AMQ983095:AMT983096 AWM983095:AWP983096 BGI983095:BGL983096 BQE983095:BQH983096 CAA983095:CAD983096 CJW983095:CJZ983096 CTS983095:CTV983096 DDO983095:DDR983096 DNK983095:DNN983096 DXG983095:DXJ983096 EHC983095:EHF983096 EQY983095:ERB983096 FAU983095:FAX983096 FKQ983095:FKT983096 FUM983095:FUP983096 GEI983095:GEL983096 GOE983095:GOH983096 GYA983095:GYD983096 HHW983095:HHZ983096 HRS983095:HRV983096 IBO983095:IBR983096 ILK983095:ILN983096 IVG983095:IVJ983096 JFC983095:JFF983096 JOY983095:JPB983096 JYU983095:JYX983096 KIQ983095:KIT983096 KSM983095:KSP983096 LCI983095:LCL983096 LME983095:LMH983096 LWA983095:LWD983096 MFW983095:MFZ983096 MPS983095:MPV983096 MZO983095:MZR983096 NJK983095:NJN983096 NTG983095:NTJ983096 ODC983095:ODF983096 OMY983095:ONB983096 OWU983095:OWX983096 PGQ983095:PGT983096 PQM983095:PQP983096 QAI983095:QAL983096 QKE983095:QKH983096 QUA983095:QUD983096 RDW983095:RDZ983096 RNS983095:RNV983096 RXO983095:RXR983096 SHK983095:SHN983096 SRG983095:SRJ983096 TBC983095:TBF983096 TKY983095:TLB983096 TUU983095:TUX983096 UEQ983095:UET983096 UOM983095:UOP983096 UYI983095:UYL983096 VIE983095:VIH983096 VSA983095:VSD983096 WBW983095:WBZ983096 WLS983095:WLV983096 WVO983095:WVR983096 G65594:J65595 JC65594:JF65595 SY65594:TB65595 ACU65594:ACX65595 AMQ65594:AMT65595 AWM65594:AWP65595 BGI65594:BGL65595 BQE65594:BQH65595 CAA65594:CAD65595 CJW65594:CJZ65595 CTS65594:CTV65595 DDO65594:DDR65595 DNK65594:DNN65595 DXG65594:DXJ65595 EHC65594:EHF65595 EQY65594:ERB65595 FAU65594:FAX65595 FKQ65594:FKT65595 FUM65594:FUP65595 GEI65594:GEL65595 GOE65594:GOH65595 GYA65594:GYD65595 HHW65594:HHZ65595 HRS65594:HRV65595 IBO65594:IBR65595 ILK65594:ILN65595 IVG65594:IVJ65595 JFC65594:JFF65595 JOY65594:JPB65595 JYU65594:JYX65595 KIQ65594:KIT65595 KSM65594:KSP65595 LCI65594:LCL65595 LME65594:LMH65595 LWA65594:LWD65595 MFW65594:MFZ65595 MPS65594:MPV65595 MZO65594:MZR65595 NJK65594:NJN65595 NTG65594:NTJ65595 ODC65594:ODF65595 OMY65594:ONB65595 OWU65594:OWX65595 PGQ65594:PGT65595 PQM65594:PQP65595 QAI65594:QAL65595 QKE65594:QKH65595 QUA65594:QUD65595 RDW65594:RDZ65595 RNS65594:RNV65595 RXO65594:RXR65595 SHK65594:SHN65595 SRG65594:SRJ65595 TBC65594:TBF65595 TKY65594:TLB65595 TUU65594:TUX65595 UEQ65594:UET65595 UOM65594:UOP65595 UYI65594:UYL65595 VIE65594:VIH65595 VSA65594:VSD65595 WBW65594:WBZ65595 WLS65594:WLV65595 WVO65594:WVR65595 G131130:J131131 JC131130:JF131131 SY131130:TB131131 ACU131130:ACX131131 AMQ131130:AMT131131 AWM131130:AWP131131 BGI131130:BGL131131 BQE131130:BQH131131 CAA131130:CAD131131 CJW131130:CJZ131131 CTS131130:CTV131131 DDO131130:DDR131131 DNK131130:DNN131131 DXG131130:DXJ131131 EHC131130:EHF131131 EQY131130:ERB131131 FAU131130:FAX131131 FKQ131130:FKT131131 FUM131130:FUP131131 GEI131130:GEL131131 GOE131130:GOH131131 GYA131130:GYD131131 HHW131130:HHZ131131 HRS131130:HRV131131 IBO131130:IBR131131 ILK131130:ILN131131 IVG131130:IVJ131131 JFC131130:JFF131131 JOY131130:JPB131131 JYU131130:JYX131131 KIQ131130:KIT131131 KSM131130:KSP131131 LCI131130:LCL131131 LME131130:LMH131131 LWA131130:LWD131131 MFW131130:MFZ131131 MPS131130:MPV131131 MZO131130:MZR131131 NJK131130:NJN131131 NTG131130:NTJ131131 ODC131130:ODF131131 OMY131130:ONB131131 OWU131130:OWX131131 PGQ131130:PGT131131 PQM131130:PQP131131 QAI131130:QAL131131 QKE131130:QKH131131 QUA131130:QUD131131 RDW131130:RDZ131131 RNS131130:RNV131131 RXO131130:RXR131131 SHK131130:SHN131131 SRG131130:SRJ131131 TBC131130:TBF131131 TKY131130:TLB131131 TUU131130:TUX131131 UEQ131130:UET131131 UOM131130:UOP131131 UYI131130:UYL131131 VIE131130:VIH131131 VSA131130:VSD131131 WBW131130:WBZ131131 WLS131130:WLV131131 WVO131130:WVR131131 G196666:J196667 JC196666:JF196667 SY196666:TB196667 ACU196666:ACX196667 AMQ196666:AMT196667 AWM196666:AWP196667 BGI196666:BGL196667 BQE196666:BQH196667 CAA196666:CAD196667 CJW196666:CJZ196667 CTS196666:CTV196667 DDO196666:DDR196667 DNK196666:DNN196667 DXG196666:DXJ196667 EHC196666:EHF196667 EQY196666:ERB196667 FAU196666:FAX196667 FKQ196666:FKT196667 FUM196666:FUP196667 GEI196666:GEL196667 GOE196666:GOH196667 GYA196666:GYD196667 HHW196666:HHZ196667 HRS196666:HRV196667 IBO196666:IBR196667 ILK196666:ILN196667 IVG196666:IVJ196667 JFC196666:JFF196667 JOY196666:JPB196667 JYU196666:JYX196667 KIQ196666:KIT196667 KSM196666:KSP196667 LCI196666:LCL196667 LME196666:LMH196667 LWA196666:LWD196667 MFW196666:MFZ196667 MPS196666:MPV196667 MZO196666:MZR196667 NJK196666:NJN196667 NTG196666:NTJ196667 ODC196666:ODF196667 OMY196666:ONB196667 OWU196666:OWX196667 PGQ196666:PGT196667 PQM196666:PQP196667 QAI196666:QAL196667 QKE196666:QKH196667 QUA196666:QUD196667 RDW196666:RDZ196667 RNS196666:RNV196667 RXO196666:RXR196667 SHK196666:SHN196667 SRG196666:SRJ196667 TBC196666:TBF196667 TKY196666:TLB196667 TUU196666:TUX196667 UEQ196666:UET196667 UOM196666:UOP196667 UYI196666:UYL196667 VIE196666:VIH196667 VSA196666:VSD196667 WBW196666:WBZ196667 WLS196666:WLV196667 WVO196666:WVR196667 G262202:J262203 JC262202:JF262203 SY262202:TB262203 ACU262202:ACX262203 AMQ262202:AMT262203 AWM262202:AWP262203 BGI262202:BGL262203 BQE262202:BQH262203 CAA262202:CAD262203 CJW262202:CJZ262203 CTS262202:CTV262203 DDO262202:DDR262203 DNK262202:DNN262203 DXG262202:DXJ262203 EHC262202:EHF262203 EQY262202:ERB262203 FAU262202:FAX262203 FKQ262202:FKT262203 FUM262202:FUP262203 GEI262202:GEL262203 GOE262202:GOH262203 GYA262202:GYD262203 HHW262202:HHZ262203 HRS262202:HRV262203 IBO262202:IBR262203 ILK262202:ILN262203 IVG262202:IVJ262203 JFC262202:JFF262203 JOY262202:JPB262203 JYU262202:JYX262203 KIQ262202:KIT262203 KSM262202:KSP262203 LCI262202:LCL262203 LME262202:LMH262203 LWA262202:LWD262203 MFW262202:MFZ262203 MPS262202:MPV262203 MZO262202:MZR262203 NJK262202:NJN262203 NTG262202:NTJ262203 ODC262202:ODF262203 OMY262202:ONB262203 OWU262202:OWX262203 PGQ262202:PGT262203 PQM262202:PQP262203 QAI262202:QAL262203 QKE262202:QKH262203 QUA262202:QUD262203 RDW262202:RDZ262203 RNS262202:RNV262203 RXO262202:RXR262203 SHK262202:SHN262203 SRG262202:SRJ262203 TBC262202:TBF262203 TKY262202:TLB262203 TUU262202:TUX262203 UEQ262202:UET262203 UOM262202:UOP262203 UYI262202:UYL262203 VIE262202:VIH262203 VSA262202:VSD262203 WBW262202:WBZ262203 WLS262202:WLV262203 WVO262202:WVR262203 G327738:J327739 JC327738:JF327739 SY327738:TB327739 ACU327738:ACX327739 AMQ327738:AMT327739 AWM327738:AWP327739 BGI327738:BGL327739 BQE327738:BQH327739 CAA327738:CAD327739 CJW327738:CJZ327739 CTS327738:CTV327739 DDO327738:DDR327739 DNK327738:DNN327739 DXG327738:DXJ327739 EHC327738:EHF327739 EQY327738:ERB327739 FAU327738:FAX327739 FKQ327738:FKT327739 FUM327738:FUP327739 GEI327738:GEL327739 GOE327738:GOH327739 GYA327738:GYD327739 HHW327738:HHZ327739 HRS327738:HRV327739 IBO327738:IBR327739 ILK327738:ILN327739 IVG327738:IVJ327739 JFC327738:JFF327739 JOY327738:JPB327739 JYU327738:JYX327739 KIQ327738:KIT327739 KSM327738:KSP327739 LCI327738:LCL327739 LME327738:LMH327739 LWA327738:LWD327739 MFW327738:MFZ327739 MPS327738:MPV327739 MZO327738:MZR327739 NJK327738:NJN327739 NTG327738:NTJ327739 ODC327738:ODF327739 OMY327738:ONB327739 OWU327738:OWX327739 PGQ327738:PGT327739 PQM327738:PQP327739 QAI327738:QAL327739 QKE327738:QKH327739 QUA327738:QUD327739 RDW327738:RDZ327739 RNS327738:RNV327739 RXO327738:RXR327739 SHK327738:SHN327739 SRG327738:SRJ327739 TBC327738:TBF327739 TKY327738:TLB327739 TUU327738:TUX327739 UEQ327738:UET327739 UOM327738:UOP327739 UYI327738:UYL327739 VIE327738:VIH327739 VSA327738:VSD327739 WBW327738:WBZ327739 WLS327738:WLV327739 WVO327738:WVR327739 G393274:J393275 JC393274:JF393275 SY393274:TB393275 ACU393274:ACX393275 AMQ393274:AMT393275 AWM393274:AWP393275 BGI393274:BGL393275 BQE393274:BQH393275 CAA393274:CAD393275 CJW393274:CJZ393275 CTS393274:CTV393275 DDO393274:DDR393275 DNK393274:DNN393275 DXG393274:DXJ393275 EHC393274:EHF393275 EQY393274:ERB393275 FAU393274:FAX393275 FKQ393274:FKT393275 FUM393274:FUP393275 GEI393274:GEL393275 GOE393274:GOH393275 GYA393274:GYD393275 HHW393274:HHZ393275 HRS393274:HRV393275 IBO393274:IBR393275 ILK393274:ILN393275 IVG393274:IVJ393275 JFC393274:JFF393275 JOY393274:JPB393275 JYU393274:JYX393275 KIQ393274:KIT393275 KSM393274:KSP393275 LCI393274:LCL393275 LME393274:LMH393275 LWA393274:LWD393275 MFW393274:MFZ393275 MPS393274:MPV393275 MZO393274:MZR393275 NJK393274:NJN393275 NTG393274:NTJ393275 ODC393274:ODF393275 OMY393274:ONB393275 OWU393274:OWX393275 PGQ393274:PGT393275 PQM393274:PQP393275 QAI393274:QAL393275 QKE393274:QKH393275 QUA393274:QUD393275 RDW393274:RDZ393275 RNS393274:RNV393275 RXO393274:RXR393275 SHK393274:SHN393275 SRG393274:SRJ393275 TBC393274:TBF393275 TKY393274:TLB393275 TUU393274:TUX393275 UEQ393274:UET393275 UOM393274:UOP393275 UYI393274:UYL393275 VIE393274:VIH393275 VSA393274:VSD393275 WBW393274:WBZ393275 WLS393274:WLV393275 WVO393274:WVR393275 G458810:J458811 JC458810:JF458811 SY458810:TB458811 ACU458810:ACX458811 AMQ458810:AMT458811 AWM458810:AWP458811 BGI458810:BGL458811 BQE458810:BQH458811 CAA458810:CAD458811 CJW458810:CJZ458811 CTS458810:CTV458811 DDO458810:DDR458811 DNK458810:DNN458811 DXG458810:DXJ458811 EHC458810:EHF458811 EQY458810:ERB458811 FAU458810:FAX458811 FKQ458810:FKT458811 FUM458810:FUP458811 GEI458810:GEL458811 GOE458810:GOH458811 GYA458810:GYD458811 HHW458810:HHZ458811 HRS458810:HRV458811 IBO458810:IBR458811 ILK458810:ILN458811 IVG458810:IVJ458811 JFC458810:JFF458811 JOY458810:JPB458811 JYU458810:JYX458811 KIQ458810:KIT458811 KSM458810:KSP458811 LCI458810:LCL458811 LME458810:LMH458811 LWA458810:LWD458811 MFW458810:MFZ458811 MPS458810:MPV458811 MZO458810:MZR458811 NJK458810:NJN458811 NTG458810:NTJ458811 ODC458810:ODF458811 OMY458810:ONB458811 OWU458810:OWX458811 PGQ458810:PGT458811 PQM458810:PQP458811 QAI458810:QAL458811 QKE458810:QKH458811 QUA458810:QUD458811 RDW458810:RDZ458811 RNS458810:RNV458811 RXO458810:RXR458811 SHK458810:SHN458811 SRG458810:SRJ458811 TBC458810:TBF458811 TKY458810:TLB458811 TUU458810:TUX458811 UEQ458810:UET458811 UOM458810:UOP458811 UYI458810:UYL458811 VIE458810:VIH458811 VSA458810:VSD458811 WBW458810:WBZ458811 WLS458810:WLV458811 WVO458810:WVR458811 G524346:J524347 JC524346:JF524347 SY524346:TB524347 ACU524346:ACX524347 AMQ524346:AMT524347 AWM524346:AWP524347 BGI524346:BGL524347 BQE524346:BQH524347 CAA524346:CAD524347 CJW524346:CJZ524347 CTS524346:CTV524347 DDO524346:DDR524347 DNK524346:DNN524347 DXG524346:DXJ524347 EHC524346:EHF524347 EQY524346:ERB524347 FAU524346:FAX524347 FKQ524346:FKT524347 FUM524346:FUP524347 GEI524346:GEL524347 GOE524346:GOH524347 GYA524346:GYD524347 HHW524346:HHZ524347 HRS524346:HRV524347 IBO524346:IBR524347 ILK524346:ILN524347 IVG524346:IVJ524347 JFC524346:JFF524347 JOY524346:JPB524347 JYU524346:JYX524347 KIQ524346:KIT524347 KSM524346:KSP524347 LCI524346:LCL524347 LME524346:LMH524347 LWA524346:LWD524347 MFW524346:MFZ524347 MPS524346:MPV524347 MZO524346:MZR524347 NJK524346:NJN524347 NTG524346:NTJ524347 ODC524346:ODF524347 OMY524346:ONB524347 OWU524346:OWX524347 PGQ524346:PGT524347 PQM524346:PQP524347 QAI524346:QAL524347 QKE524346:QKH524347 QUA524346:QUD524347 RDW524346:RDZ524347 RNS524346:RNV524347 RXO524346:RXR524347 SHK524346:SHN524347 SRG524346:SRJ524347 TBC524346:TBF524347 TKY524346:TLB524347 TUU524346:TUX524347 UEQ524346:UET524347 UOM524346:UOP524347 UYI524346:UYL524347 VIE524346:VIH524347 VSA524346:VSD524347 WBW524346:WBZ524347 WLS524346:WLV524347 WVO524346:WVR524347 G589882:J589883 JC589882:JF589883 SY589882:TB589883 ACU589882:ACX589883 AMQ589882:AMT589883 AWM589882:AWP589883 BGI589882:BGL589883 BQE589882:BQH589883 CAA589882:CAD589883 CJW589882:CJZ589883 CTS589882:CTV589883 DDO589882:DDR589883 DNK589882:DNN589883 DXG589882:DXJ589883 EHC589882:EHF589883 EQY589882:ERB589883 FAU589882:FAX589883 FKQ589882:FKT589883 FUM589882:FUP589883 GEI589882:GEL589883 GOE589882:GOH589883 GYA589882:GYD589883 HHW589882:HHZ589883 HRS589882:HRV589883 IBO589882:IBR589883 ILK589882:ILN589883 IVG589882:IVJ589883 JFC589882:JFF589883 JOY589882:JPB589883 JYU589882:JYX589883 KIQ589882:KIT589883 KSM589882:KSP589883 LCI589882:LCL589883 LME589882:LMH589883 LWA589882:LWD589883 MFW589882:MFZ589883 MPS589882:MPV589883 MZO589882:MZR589883 NJK589882:NJN589883 NTG589882:NTJ589883 ODC589882:ODF589883 OMY589882:ONB589883 OWU589882:OWX589883 PGQ589882:PGT589883 PQM589882:PQP589883 QAI589882:QAL589883 QKE589882:QKH589883 QUA589882:QUD589883 RDW589882:RDZ589883 RNS589882:RNV589883 RXO589882:RXR589883 SHK589882:SHN589883 SRG589882:SRJ589883 TBC589882:TBF589883 TKY589882:TLB589883 TUU589882:TUX589883 UEQ589882:UET589883 UOM589882:UOP589883 UYI589882:UYL589883 VIE589882:VIH589883 VSA589882:VSD589883 WBW589882:WBZ589883 WLS589882:WLV589883 WVO589882:WVR589883 G655418:J655419 JC655418:JF655419 SY655418:TB655419 ACU655418:ACX655419 AMQ655418:AMT655419 AWM655418:AWP655419 BGI655418:BGL655419 BQE655418:BQH655419 CAA655418:CAD655419 CJW655418:CJZ655419 CTS655418:CTV655419 DDO655418:DDR655419 DNK655418:DNN655419 DXG655418:DXJ655419 EHC655418:EHF655419 EQY655418:ERB655419 FAU655418:FAX655419 FKQ655418:FKT655419 FUM655418:FUP655419 GEI655418:GEL655419 GOE655418:GOH655419 GYA655418:GYD655419 HHW655418:HHZ655419 HRS655418:HRV655419 IBO655418:IBR655419 ILK655418:ILN655419 IVG655418:IVJ655419 JFC655418:JFF655419 JOY655418:JPB655419 JYU655418:JYX655419 KIQ655418:KIT655419 KSM655418:KSP655419 LCI655418:LCL655419 LME655418:LMH655419 LWA655418:LWD655419 MFW655418:MFZ655419 MPS655418:MPV655419 MZO655418:MZR655419 NJK655418:NJN655419 NTG655418:NTJ655419 ODC655418:ODF655419 OMY655418:ONB655419 OWU655418:OWX655419 PGQ655418:PGT655419 PQM655418:PQP655419 QAI655418:QAL655419 QKE655418:QKH655419 QUA655418:QUD655419 RDW655418:RDZ655419 RNS655418:RNV655419 RXO655418:RXR655419 SHK655418:SHN655419 SRG655418:SRJ655419 TBC655418:TBF655419 TKY655418:TLB655419 TUU655418:TUX655419 UEQ655418:UET655419 UOM655418:UOP655419 UYI655418:UYL655419 VIE655418:VIH655419 VSA655418:VSD655419 WBW655418:WBZ655419 WLS655418:WLV655419 WVO655418:WVR655419 G720954:J720955 JC720954:JF720955 SY720954:TB720955 ACU720954:ACX720955 AMQ720954:AMT720955 AWM720954:AWP720955 BGI720954:BGL720955 BQE720954:BQH720955 CAA720954:CAD720955 CJW720954:CJZ720955 CTS720954:CTV720955 DDO720954:DDR720955 DNK720954:DNN720955 DXG720954:DXJ720955 EHC720954:EHF720955 EQY720954:ERB720955 FAU720954:FAX720955 FKQ720954:FKT720955 FUM720954:FUP720955 GEI720954:GEL720955 GOE720954:GOH720955 GYA720954:GYD720955 HHW720954:HHZ720955 HRS720954:HRV720955 IBO720954:IBR720955 ILK720954:ILN720955 IVG720954:IVJ720955 JFC720954:JFF720955 JOY720954:JPB720955 JYU720954:JYX720955 KIQ720954:KIT720955 KSM720954:KSP720955 LCI720954:LCL720955 LME720954:LMH720955 LWA720954:LWD720955 MFW720954:MFZ720955 MPS720954:MPV720955 MZO720954:MZR720955 NJK720954:NJN720955 NTG720954:NTJ720955 ODC720954:ODF720955 OMY720954:ONB720955 OWU720954:OWX720955 PGQ720954:PGT720955 PQM720954:PQP720955 QAI720954:QAL720955 QKE720954:QKH720955 QUA720954:QUD720955 RDW720954:RDZ720955 RNS720954:RNV720955 RXO720954:RXR720955 SHK720954:SHN720955 SRG720954:SRJ720955 TBC720954:TBF720955 TKY720954:TLB720955 TUU720954:TUX720955 UEQ720954:UET720955 UOM720954:UOP720955 UYI720954:UYL720955 VIE720954:VIH720955 VSA720954:VSD720955 WBW720954:WBZ720955 WLS720954:WLV720955 WVO720954:WVR720955 G786490:J786491 JC786490:JF786491 SY786490:TB786491 ACU786490:ACX786491 AMQ786490:AMT786491 AWM786490:AWP786491 BGI786490:BGL786491 BQE786490:BQH786491 CAA786490:CAD786491 CJW786490:CJZ786491 CTS786490:CTV786491 DDO786490:DDR786491 DNK786490:DNN786491 DXG786490:DXJ786491 EHC786490:EHF786491 EQY786490:ERB786491 FAU786490:FAX786491 FKQ786490:FKT786491 FUM786490:FUP786491 GEI786490:GEL786491 GOE786490:GOH786491 GYA786490:GYD786491 HHW786490:HHZ786491 HRS786490:HRV786491 IBO786490:IBR786491 ILK786490:ILN786491 IVG786490:IVJ786491 JFC786490:JFF786491 JOY786490:JPB786491 JYU786490:JYX786491 KIQ786490:KIT786491 KSM786490:KSP786491 LCI786490:LCL786491 LME786490:LMH786491 LWA786490:LWD786491 MFW786490:MFZ786491 MPS786490:MPV786491 MZO786490:MZR786491 NJK786490:NJN786491 NTG786490:NTJ786491 ODC786490:ODF786491 OMY786490:ONB786491 OWU786490:OWX786491 PGQ786490:PGT786491 PQM786490:PQP786491 QAI786490:QAL786491 QKE786490:QKH786491 QUA786490:QUD786491 RDW786490:RDZ786491 RNS786490:RNV786491 RXO786490:RXR786491 SHK786490:SHN786491 SRG786490:SRJ786491 TBC786490:TBF786491 TKY786490:TLB786491 TUU786490:TUX786491 UEQ786490:UET786491 UOM786490:UOP786491 UYI786490:UYL786491 VIE786490:VIH786491 VSA786490:VSD786491 WBW786490:WBZ786491 WLS786490:WLV786491 WVO786490:WVR786491 G852026:J852027 JC852026:JF852027 SY852026:TB852027 ACU852026:ACX852027 AMQ852026:AMT852027 AWM852026:AWP852027 BGI852026:BGL852027 BQE852026:BQH852027 CAA852026:CAD852027 CJW852026:CJZ852027 CTS852026:CTV852027 DDO852026:DDR852027 DNK852026:DNN852027 DXG852026:DXJ852027 EHC852026:EHF852027 EQY852026:ERB852027 FAU852026:FAX852027 FKQ852026:FKT852027 FUM852026:FUP852027 GEI852026:GEL852027 GOE852026:GOH852027 GYA852026:GYD852027 HHW852026:HHZ852027 HRS852026:HRV852027 IBO852026:IBR852027 ILK852026:ILN852027 IVG852026:IVJ852027 JFC852026:JFF852027 JOY852026:JPB852027 JYU852026:JYX852027 KIQ852026:KIT852027 KSM852026:KSP852027 LCI852026:LCL852027 LME852026:LMH852027 LWA852026:LWD852027 MFW852026:MFZ852027 MPS852026:MPV852027 MZO852026:MZR852027 NJK852026:NJN852027 NTG852026:NTJ852027 ODC852026:ODF852027 OMY852026:ONB852027 OWU852026:OWX852027 PGQ852026:PGT852027 PQM852026:PQP852027 QAI852026:QAL852027 QKE852026:QKH852027 QUA852026:QUD852027 RDW852026:RDZ852027 RNS852026:RNV852027 RXO852026:RXR852027 SHK852026:SHN852027 SRG852026:SRJ852027 TBC852026:TBF852027 TKY852026:TLB852027 TUU852026:TUX852027 UEQ852026:UET852027 UOM852026:UOP852027 UYI852026:UYL852027 VIE852026:VIH852027 VSA852026:VSD852027 WBW852026:WBZ852027 WLS852026:WLV852027 WVO852026:WVR852027 G917562:J917563 JC917562:JF917563 SY917562:TB917563 ACU917562:ACX917563 AMQ917562:AMT917563 AWM917562:AWP917563 BGI917562:BGL917563 BQE917562:BQH917563 CAA917562:CAD917563 CJW917562:CJZ917563 CTS917562:CTV917563 DDO917562:DDR917563 DNK917562:DNN917563 DXG917562:DXJ917563 EHC917562:EHF917563 EQY917562:ERB917563 FAU917562:FAX917563 FKQ917562:FKT917563 FUM917562:FUP917563 GEI917562:GEL917563 GOE917562:GOH917563 GYA917562:GYD917563 HHW917562:HHZ917563 HRS917562:HRV917563 IBO917562:IBR917563 ILK917562:ILN917563 IVG917562:IVJ917563 JFC917562:JFF917563 JOY917562:JPB917563 JYU917562:JYX917563 KIQ917562:KIT917563 KSM917562:KSP917563 LCI917562:LCL917563 LME917562:LMH917563 LWA917562:LWD917563 MFW917562:MFZ917563 MPS917562:MPV917563 MZO917562:MZR917563 NJK917562:NJN917563 NTG917562:NTJ917563 ODC917562:ODF917563 OMY917562:ONB917563 OWU917562:OWX917563 PGQ917562:PGT917563 PQM917562:PQP917563 QAI917562:QAL917563 QKE917562:QKH917563 QUA917562:QUD917563 RDW917562:RDZ917563 RNS917562:RNV917563 RXO917562:RXR917563 SHK917562:SHN917563 SRG917562:SRJ917563 TBC917562:TBF917563 TKY917562:TLB917563 TUU917562:TUX917563 UEQ917562:UET917563 UOM917562:UOP917563 UYI917562:UYL917563 VIE917562:VIH917563 VSA917562:VSD917563 WBW917562:WBZ917563 WLS917562:WLV917563 WVO917562:WVR917563 G983098:J983099 JC983098:JF983099 SY983098:TB983099 ACU983098:ACX983099 AMQ983098:AMT983099 AWM983098:AWP983099 BGI983098:BGL983099 BQE983098:BQH983099 CAA983098:CAD983099 CJW983098:CJZ983099 CTS983098:CTV983099 DDO983098:DDR983099 DNK983098:DNN983099 DXG983098:DXJ983099 EHC983098:EHF983099 EQY983098:ERB983099 FAU983098:FAX983099 FKQ983098:FKT983099 FUM983098:FUP983099 GEI983098:GEL983099 GOE983098:GOH983099 GYA983098:GYD983099 HHW983098:HHZ983099 HRS983098:HRV983099 IBO983098:IBR983099 ILK983098:ILN983099 IVG983098:IVJ983099 JFC983098:JFF983099 JOY983098:JPB983099 JYU983098:JYX983099 KIQ983098:KIT983099 KSM983098:KSP983099 LCI983098:LCL983099 LME983098:LMH983099 LWA983098:LWD983099 MFW983098:MFZ983099 MPS983098:MPV983099 MZO983098:MZR983099 NJK983098:NJN983099 NTG983098:NTJ983099 ODC983098:ODF983099 OMY983098:ONB983099 OWU983098:OWX983099 PGQ983098:PGT983099 PQM983098:PQP983099 QAI983098:QAL983099 QKE983098:QKH983099 QUA983098:QUD983099 RDW983098:RDZ983099 RNS983098:RNV983099 RXO983098:RXR983099 SHK983098:SHN983099 SRG983098:SRJ983099 TBC983098:TBF983099 TKY983098:TLB983099 TUU983098:TUX983099 UEQ983098:UET983099 UOM983098:UOP983099 UYI983098:UYL983099 VIE983098:VIH983099 VSA983098:VSD983099 WBW983098:WBZ983099 WLS983098:WLV983099 WVO983098:WVR983099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H65562:J65562 JD65562:JF65562 SZ65562:TB65562 ACV65562:ACX65562 AMR65562:AMT65562 AWN65562:AWP65562 BGJ65562:BGL65562 BQF65562:BQH65562 CAB65562:CAD65562 CJX65562:CJZ65562 CTT65562:CTV65562 DDP65562:DDR65562 DNL65562:DNN65562 DXH65562:DXJ65562 EHD65562:EHF65562 EQZ65562:ERB65562 FAV65562:FAX65562 FKR65562:FKT65562 FUN65562:FUP65562 GEJ65562:GEL65562 GOF65562:GOH65562 GYB65562:GYD65562 HHX65562:HHZ65562 HRT65562:HRV65562 IBP65562:IBR65562 ILL65562:ILN65562 IVH65562:IVJ65562 JFD65562:JFF65562 JOZ65562:JPB65562 JYV65562:JYX65562 KIR65562:KIT65562 KSN65562:KSP65562 LCJ65562:LCL65562 LMF65562:LMH65562 LWB65562:LWD65562 MFX65562:MFZ65562 MPT65562:MPV65562 MZP65562:MZR65562 NJL65562:NJN65562 NTH65562:NTJ65562 ODD65562:ODF65562 OMZ65562:ONB65562 OWV65562:OWX65562 PGR65562:PGT65562 PQN65562:PQP65562 QAJ65562:QAL65562 QKF65562:QKH65562 QUB65562:QUD65562 RDX65562:RDZ65562 RNT65562:RNV65562 RXP65562:RXR65562 SHL65562:SHN65562 SRH65562:SRJ65562 TBD65562:TBF65562 TKZ65562:TLB65562 TUV65562:TUX65562 UER65562:UET65562 UON65562:UOP65562 UYJ65562:UYL65562 VIF65562:VIH65562 VSB65562:VSD65562 WBX65562:WBZ65562 WLT65562:WLV65562 WVP65562:WVR65562 H131098:J131098 JD131098:JF131098 SZ131098:TB131098 ACV131098:ACX131098 AMR131098:AMT131098 AWN131098:AWP131098 BGJ131098:BGL131098 BQF131098:BQH131098 CAB131098:CAD131098 CJX131098:CJZ131098 CTT131098:CTV131098 DDP131098:DDR131098 DNL131098:DNN131098 DXH131098:DXJ131098 EHD131098:EHF131098 EQZ131098:ERB131098 FAV131098:FAX131098 FKR131098:FKT131098 FUN131098:FUP131098 GEJ131098:GEL131098 GOF131098:GOH131098 GYB131098:GYD131098 HHX131098:HHZ131098 HRT131098:HRV131098 IBP131098:IBR131098 ILL131098:ILN131098 IVH131098:IVJ131098 JFD131098:JFF131098 JOZ131098:JPB131098 JYV131098:JYX131098 KIR131098:KIT131098 KSN131098:KSP131098 LCJ131098:LCL131098 LMF131098:LMH131098 LWB131098:LWD131098 MFX131098:MFZ131098 MPT131098:MPV131098 MZP131098:MZR131098 NJL131098:NJN131098 NTH131098:NTJ131098 ODD131098:ODF131098 OMZ131098:ONB131098 OWV131098:OWX131098 PGR131098:PGT131098 PQN131098:PQP131098 QAJ131098:QAL131098 QKF131098:QKH131098 QUB131098:QUD131098 RDX131098:RDZ131098 RNT131098:RNV131098 RXP131098:RXR131098 SHL131098:SHN131098 SRH131098:SRJ131098 TBD131098:TBF131098 TKZ131098:TLB131098 TUV131098:TUX131098 UER131098:UET131098 UON131098:UOP131098 UYJ131098:UYL131098 VIF131098:VIH131098 VSB131098:VSD131098 WBX131098:WBZ131098 WLT131098:WLV131098 WVP131098:WVR131098 H196634:J196634 JD196634:JF196634 SZ196634:TB196634 ACV196634:ACX196634 AMR196634:AMT196634 AWN196634:AWP196634 BGJ196634:BGL196634 BQF196634:BQH196634 CAB196634:CAD196634 CJX196634:CJZ196634 CTT196634:CTV196634 DDP196634:DDR196634 DNL196634:DNN196634 DXH196634:DXJ196634 EHD196634:EHF196634 EQZ196634:ERB196634 FAV196634:FAX196634 FKR196634:FKT196634 FUN196634:FUP196634 GEJ196634:GEL196634 GOF196634:GOH196634 GYB196634:GYD196634 HHX196634:HHZ196634 HRT196634:HRV196634 IBP196634:IBR196634 ILL196634:ILN196634 IVH196634:IVJ196634 JFD196634:JFF196634 JOZ196634:JPB196634 JYV196634:JYX196634 KIR196634:KIT196634 KSN196634:KSP196634 LCJ196634:LCL196634 LMF196634:LMH196634 LWB196634:LWD196634 MFX196634:MFZ196634 MPT196634:MPV196634 MZP196634:MZR196634 NJL196634:NJN196634 NTH196634:NTJ196634 ODD196634:ODF196634 OMZ196634:ONB196634 OWV196634:OWX196634 PGR196634:PGT196634 PQN196634:PQP196634 QAJ196634:QAL196634 QKF196634:QKH196634 QUB196634:QUD196634 RDX196634:RDZ196634 RNT196634:RNV196634 RXP196634:RXR196634 SHL196634:SHN196634 SRH196634:SRJ196634 TBD196634:TBF196634 TKZ196634:TLB196634 TUV196634:TUX196634 UER196634:UET196634 UON196634:UOP196634 UYJ196634:UYL196634 VIF196634:VIH196634 VSB196634:VSD196634 WBX196634:WBZ196634 WLT196634:WLV196634 WVP196634:WVR196634 H262170:J262170 JD262170:JF262170 SZ262170:TB262170 ACV262170:ACX262170 AMR262170:AMT262170 AWN262170:AWP262170 BGJ262170:BGL262170 BQF262170:BQH262170 CAB262170:CAD262170 CJX262170:CJZ262170 CTT262170:CTV262170 DDP262170:DDR262170 DNL262170:DNN262170 DXH262170:DXJ262170 EHD262170:EHF262170 EQZ262170:ERB262170 FAV262170:FAX262170 FKR262170:FKT262170 FUN262170:FUP262170 GEJ262170:GEL262170 GOF262170:GOH262170 GYB262170:GYD262170 HHX262170:HHZ262170 HRT262170:HRV262170 IBP262170:IBR262170 ILL262170:ILN262170 IVH262170:IVJ262170 JFD262170:JFF262170 JOZ262170:JPB262170 JYV262170:JYX262170 KIR262170:KIT262170 KSN262170:KSP262170 LCJ262170:LCL262170 LMF262170:LMH262170 LWB262170:LWD262170 MFX262170:MFZ262170 MPT262170:MPV262170 MZP262170:MZR262170 NJL262170:NJN262170 NTH262170:NTJ262170 ODD262170:ODF262170 OMZ262170:ONB262170 OWV262170:OWX262170 PGR262170:PGT262170 PQN262170:PQP262170 QAJ262170:QAL262170 QKF262170:QKH262170 QUB262170:QUD262170 RDX262170:RDZ262170 RNT262170:RNV262170 RXP262170:RXR262170 SHL262170:SHN262170 SRH262170:SRJ262170 TBD262170:TBF262170 TKZ262170:TLB262170 TUV262170:TUX262170 UER262170:UET262170 UON262170:UOP262170 UYJ262170:UYL262170 VIF262170:VIH262170 VSB262170:VSD262170 WBX262170:WBZ262170 WLT262170:WLV262170 WVP262170:WVR262170 H327706:J327706 JD327706:JF327706 SZ327706:TB327706 ACV327706:ACX327706 AMR327706:AMT327706 AWN327706:AWP327706 BGJ327706:BGL327706 BQF327706:BQH327706 CAB327706:CAD327706 CJX327706:CJZ327706 CTT327706:CTV327706 DDP327706:DDR327706 DNL327706:DNN327706 DXH327706:DXJ327706 EHD327706:EHF327706 EQZ327706:ERB327706 FAV327706:FAX327706 FKR327706:FKT327706 FUN327706:FUP327706 GEJ327706:GEL327706 GOF327706:GOH327706 GYB327706:GYD327706 HHX327706:HHZ327706 HRT327706:HRV327706 IBP327706:IBR327706 ILL327706:ILN327706 IVH327706:IVJ327706 JFD327706:JFF327706 JOZ327706:JPB327706 JYV327706:JYX327706 KIR327706:KIT327706 KSN327706:KSP327706 LCJ327706:LCL327706 LMF327706:LMH327706 LWB327706:LWD327706 MFX327706:MFZ327706 MPT327706:MPV327706 MZP327706:MZR327706 NJL327706:NJN327706 NTH327706:NTJ327706 ODD327706:ODF327706 OMZ327706:ONB327706 OWV327706:OWX327706 PGR327706:PGT327706 PQN327706:PQP327706 QAJ327706:QAL327706 QKF327706:QKH327706 QUB327706:QUD327706 RDX327706:RDZ327706 RNT327706:RNV327706 RXP327706:RXR327706 SHL327706:SHN327706 SRH327706:SRJ327706 TBD327706:TBF327706 TKZ327706:TLB327706 TUV327706:TUX327706 UER327706:UET327706 UON327706:UOP327706 UYJ327706:UYL327706 VIF327706:VIH327706 VSB327706:VSD327706 WBX327706:WBZ327706 WLT327706:WLV327706 WVP327706:WVR327706 H393242:J393242 JD393242:JF393242 SZ393242:TB393242 ACV393242:ACX393242 AMR393242:AMT393242 AWN393242:AWP393242 BGJ393242:BGL393242 BQF393242:BQH393242 CAB393242:CAD393242 CJX393242:CJZ393242 CTT393242:CTV393242 DDP393242:DDR393242 DNL393242:DNN393242 DXH393242:DXJ393242 EHD393242:EHF393242 EQZ393242:ERB393242 FAV393242:FAX393242 FKR393242:FKT393242 FUN393242:FUP393242 GEJ393242:GEL393242 GOF393242:GOH393242 GYB393242:GYD393242 HHX393242:HHZ393242 HRT393242:HRV393242 IBP393242:IBR393242 ILL393242:ILN393242 IVH393242:IVJ393242 JFD393242:JFF393242 JOZ393242:JPB393242 JYV393242:JYX393242 KIR393242:KIT393242 KSN393242:KSP393242 LCJ393242:LCL393242 LMF393242:LMH393242 LWB393242:LWD393242 MFX393242:MFZ393242 MPT393242:MPV393242 MZP393242:MZR393242 NJL393242:NJN393242 NTH393242:NTJ393242 ODD393242:ODF393242 OMZ393242:ONB393242 OWV393242:OWX393242 PGR393242:PGT393242 PQN393242:PQP393242 QAJ393242:QAL393242 QKF393242:QKH393242 QUB393242:QUD393242 RDX393242:RDZ393242 RNT393242:RNV393242 RXP393242:RXR393242 SHL393242:SHN393242 SRH393242:SRJ393242 TBD393242:TBF393242 TKZ393242:TLB393242 TUV393242:TUX393242 UER393242:UET393242 UON393242:UOP393242 UYJ393242:UYL393242 VIF393242:VIH393242 VSB393242:VSD393242 WBX393242:WBZ393242 WLT393242:WLV393242 WVP393242:WVR393242 H458778:J458778 JD458778:JF458778 SZ458778:TB458778 ACV458778:ACX458778 AMR458778:AMT458778 AWN458778:AWP458778 BGJ458778:BGL458778 BQF458778:BQH458778 CAB458778:CAD458778 CJX458778:CJZ458778 CTT458778:CTV458778 DDP458778:DDR458778 DNL458778:DNN458778 DXH458778:DXJ458778 EHD458778:EHF458778 EQZ458778:ERB458778 FAV458778:FAX458778 FKR458778:FKT458778 FUN458778:FUP458778 GEJ458778:GEL458778 GOF458778:GOH458778 GYB458778:GYD458778 HHX458778:HHZ458778 HRT458778:HRV458778 IBP458778:IBR458778 ILL458778:ILN458778 IVH458778:IVJ458778 JFD458778:JFF458778 JOZ458778:JPB458778 JYV458778:JYX458778 KIR458778:KIT458778 KSN458778:KSP458778 LCJ458778:LCL458778 LMF458778:LMH458778 LWB458778:LWD458778 MFX458778:MFZ458778 MPT458778:MPV458778 MZP458778:MZR458778 NJL458778:NJN458778 NTH458778:NTJ458778 ODD458778:ODF458778 OMZ458778:ONB458778 OWV458778:OWX458778 PGR458778:PGT458778 PQN458778:PQP458778 QAJ458778:QAL458778 QKF458778:QKH458778 QUB458778:QUD458778 RDX458778:RDZ458778 RNT458778:RNV458778 RXP458778:RXR458778 SHL458778:SHN458778 SRH458778:SRJ458778 TBD458778:TBF458778 TKZ458778:TLB458778 TUV458778:TUX458778 UER458778:UET458778 UON458778:UOP458778 UYJ458778:UYL458778 VIF458778:VIH458778 VSB458778:VSD458778 WBX458778:WBZ458778 WLT458778:WLV458778 WVP458778:WVR458778 H524314:J524314 JD524314:JF524314 SZ524314:TB524314 ACV524314:ACX524314 AMR524314:AMT524314 AWN524314:AWP524314 BGJ524314:BGL524314 BQF524314:BQH524314 CAB524314:CAD524314 CJX524314:CJZ524314 CTT524314:CTV524314 DDP524314:DDR524314 DNL524314:DNN524314 DXH524314:DXJ524314 EHD524314:EHF524314 EQZ524314:ERB524314 FAV524314:FAX524314 FKR524314:FKT524314 FUN524314:FUP524314 GEJ524314:GEL524314 GOF524314:GOH524314 GYB524314:GYD524314 HHX524314:HHZ524314 HRT524314:HRV524314 IBP524314:IBR524314 ILL524314:ILN524314 IVH524314:IVJ524314 JFD524314:JFF524314 JOZ524314:JPB524314 JYV524314:JYX524314 KIR524314:KIT524314 KSN524314:KSP524314 LCJ524314:LCL524314 LMF524314:LMH524314 LWB524314:LWD524314 MFX524314:MFZ524314 MPT524314:MPV524314 MZP524314:MZR524314 NJL524314:NJN524314 NTH524314:NTJ524314 ODD524314:ODF524314 OMZ524314:ONB524314 OWV524314:OWX524314 PGR524314:PGT524314 PQN524314:PQP524314 QAJ524314:QAL524314 QKF524314:QKH524314 QUB524314:QUD524314 RDX524314:RDZ524314 RNT524314:RNV524314 RXP524314:RXR524314 SHL524314:SHN524314 SRH524314:SRJ524314 TBD524314:TBF524314 TKZ524314:TLB524314 TUV524314:TUX524314 UER524314:UET524314 UON524314:UOP524314 UYJ524314:UYL524314 VIF524314:VIH524314 VSB524314:VSD524314 WBX524314:WBZ524314 WLT524314:WLV524314 WVP524314:WVR524314 H589850:J589850 JD589850:JF589850 SZ589850:TB589850 ACV589850:ACX589850 AMR589850:AMT589850 AWN589850:AWP589850 BGJ589850:BGL589850 BQF589850:BQH589850 CAB589850:CAD589850 CJX589850:CJZ589850 CTT589850:CTV589850 DDP589850:DDR589850 DNL589850:DNN589850 DXH589850:DXJ589850 EHD589850:EHF589850 EQZ589850:ERB589850 FAV589850:FAX589850 FKR589850:FKT589850 FUN589850:FUP589850 GEJ589850:GEL589850 GOF589850:GOH589850 GYB589850:GYD589850 HHX589850:HHZ589850 HRT589850:HRV589850 IBP589850:IBR589850 ILL589850:ILN589850 IVH589850:IVJ589850 JFD589850:JFF589850 JOZ589850:JPB589850 JYV589850:JYX589850 KIR589850:KIT589850 KSN589850:KSP589850 LCJ589850:LCL589850 LMF589850:LMH589850 LWB589850:LWD589850 MFX589850:MFZ589850 MPT589850:MPV589850 MZP589850:MZR589850 NJL589850:NJN589850 NTH589850:NTJ589850 ODD589850:ODF589850 OMZ589850:ONB589850 OWV589850:OWX589850 PGR589850:PGT589850 PQN589850:PQP589850 QAJ589850:QAL589850 QKF589850:QKH589850 QUB589850:QUD589850 RDX589850:RDZ589850 RNT589850:RNV589850 RXP589850:RXR589850 SHL589850:SHN589850 SRH589850:SRJ589850 TBD589850:TBF589850 TKZ589850:TLB589850 TUV589850:TUX589850 UER589850:UET589850 UON589850:UOP589850 UYJ589850:UYL589850 VIF589850:VIH589850 VSB589850:VSD589850 WBX589850:WBZ589850 WLT589850:WLV589850 WVP589850:WVR589850 H655386:J655386 JD655386:JF655386 SZ655386:TB655386 ACV655386:ACX655386 AMR655386:AMT655386 AWN655386:AWP655386 BGJ655386:BGL655386 BQF655386:BQH655386 CAB655386:CAD655386 CJX655386:CJZ655386 CTT655386:CTV655386 DDP655386:DDR655386 DNL655386:DNN655386 DXH655386:DXJ655386 EHD655386:EHF655386 EQZ655386:ERB655386 FAV655386:FAX655386 FKR655386:FKT655386 FUN655386:FUP655386 GEJ655386:GEL655386 GOF655386:GOH655386 GYB655386:GYD655386 HHX655386:HHZ655386 HRT655386:HRV655386 IBP655386:IBR655386 ILL655386:ILN655386 IVH655386:IVJ655386 JFD655386:JFF655386 JOZ655386:JPB655386 JYV655386:JYX655386 KIR655386:KIT655386 KSN655386:KSP655386 LCJ655386:LCL655386 LMF655386:LMH655386 LWB655386:LWD655386 MFX655386:MFZ655386 MPT655386:MPV655386 MZP655386:MZR655386 NJL655386:NJN655386 NTH655386:NTJ655386 ODD655386:ODF655386 OMZ655386:ONB655386 OWV655386:OWX655386 PGR655386:PGT655386 PQN655386:PQP655386 QAJ655386:QAL655386 QKF655386:QKH655386 QUB655386:QUD655386 RDX655386:RDZ655386 RNT655386:RNV655386 RXP655386:RXR655386 SHL655386:SHN655386 SRH655386:SRJ655386 TBD655386:TBF655386 TKZ655386:TLB655386 TUV655386:TUX655386 UER655386:UET655386 UON655386:UOP655386 UYJ655386:UYL655386 VIF655386:VIH655386 VSB655386:VSD655386 WBX655386:WBZ655386 WLT655386:WLV655386 WVP655386:WVR655386 H720922:J720922 JD720922:JF720922 SZ720922:TB720922 ACV720922:ACX720922 AMR720922:AMT720922 AWN720922:AWP720922 BGJ720922:BGL720922 BQF720922:BQH720922 CAB720922:CAD720922 CJX720922:CJZ720922 CTT720922:CTV720922 DDP720922:DDR720922 DNL720922:DNN720922 DXH720922:DXJ720922 EHD720922:EHF720922 EQZ720922:ERB720922 FAV720922:FAX720922 FKR720922:FKT720922 FUN720922:FUP720922 GEJ720922:GEL720922 GOF720922:GOH720922 GYB720922:GYD720922 HHX720922:HHZ720922 HRT720922:HRV720922 IBP720922:IBR720922 ILL720922:ILN720922 IVH720922:IVJ720922 JFD720922:JFF720922 JOZ720922:JPB720922 JYV720922:JYX720922 KIR720922:KIT720922 KSN720922:KSP720922 LCJ720922:LCL720922 LMF720922:LMH720922 LWB720922:LWD720922 MFX720922:MFZ720922 MPT720922:MPV720922 MZP720922:MZR720922 NJL720922:NJN720922 NTH720922:NTJ720922 ODD720922:ODF720922 OMZ720922:ONB720922 OWV720922:OWX720922 PGR720922:PGT720922 PQN720922:PQP720922 QAJ720922:QAL720922 QKF720922:QKH720922 QUB720922:QUD720922 RDX720922:RDZ720922 RNT720922:RNV720922 RXP720922:RXR720922 SHL720922:SHN720922 SRH720922:SRJ720922 TBD720922:TBF720922 TKZ720922:TLB720922 TUV720922:TUX720922 UER720922:UET720922 UON720922:UOP720922 UYJ720922:UYL720922 VIF720922:VIH720922 VSB720922:VSD720922 WBX720922:WBZ720922 WLT720922:WLV720922 WVP720922:WVR720922 H786458:J786458 JD786458:JF786458 SZ786458:TB786458 ACV786458:ACX786458 AMR786458:AMT786458 AWN786458:AWP786458 BGJ786458:BGL786458 BQF786458:BQH786458 CAB786458:CAD786458 CJX786458:CJZ786458 CTT786458:CTV786458 DDP786458:DDR786458 DNL786458:DNN786458 DXH786458:DXJ786458 EHD786458:EHF786458 EQZ786458:ERB786458 FAV786458:FAX786458 FKR786458:FKT786458 FUN786458:FUP786458 GEJ786458:GEL786458 GOF786458:GOH786458 GYB786458:GYD786458 HHX786458:HHZ786458 HRT786458:HRV786458 IBP786458:IBR786458 ILL786458:ILN786458 IVH786458:IVJ786458 JFD786458:JFF786458 JOZ786458:JPB786458 JYV786458:JYX786458 KIR786458:KIT786458 KSN786458:KSP786458 LCJ786458:LCL786458 LMF786458:LMH786458 LWB786458:LWD786458 MFX786458:MFZ786458 MPT786458:MPV786458 MZP786458:MZR786458 NJL786458:NJN786458 NTH786458:NTJ786458 ODD786458:ODF786458 OMZ786458:ONB786458 OWV786458:OWX786458 PGR786458:PGT786458 PQN786458:PQP786458 QAJ786458:QAL786458 QKF786458:QKH786458 QUB786458:QUD786458 RDX786458:RDZ786458 RNT786458:RNV786458 RXP786458:RXR786458 SHL786458:SHN786458 SRH786458:SRJ786458 TBD786458:TBF786458 TKZ786458:TLB786458 TUV786458:TUX786458 UER786458:UET786458 UON786458:UOP786458 UYJ786458:UYL786458 VIF786458:VIH786458 VSB786458:VSD786458 WBX786458:WBZ786458 WLT786458:WLV786458 WVP786458:WVR786458 H851994:J851994 JD851994:JF851994 SZ851994:TB851994 ACV851994:ACX851994 AMR851994:AMT851994 AWN851994:AWP851994 BGJ851994:BGL851994 BQF851994:BQH851994 CAB851994:CAD851994 CJX851994:CJZ851994 CTT851994:CTV851994 DDP851994:DDR851994 DNL851994:DNN851994 DXH851994:DXJ851994 EHD851994:EHF851994 EQZ851994:ERB851994 FAV851994:FAX851994 FKR851994:FKT851994 FUN851994:FUP851994 GEJ851994:GEL851994 GOF851994:GOH851994 GYB851994:GYD851994 HHX851994:HHZ851994 HRT851994:HRV851994 IBP851994:IBR851994 ILL851994:ILN851994 IVH851994:IVJ851994 JFD851994:JFF851994 JOZ851994:JPB851994 JYV851994:JYX851994 KIR851994:KIT851994 KSN851994:KSP851994 LCJ851994:LCL851994 LMF851994:LMH851994 LWB851994:LWD851994 MFX851994:MFZ851994 MPT851994:MPV851994 MZP851994:MZR851994 NJL851994:NJN851994 NTH851994:NTJ851994 ODD851994:ODF851994 OMZ851994:ONB851994 OWV851994:OWX851994 PGR851994:PGT851994 PQN851994:PQP851994 QAJ851994:QAL851994 QKF851994:QKH851994 QUB851994:QUD851994 RDX851994:RDZ851994 RNT851994:RNV851994 RXP851994:RXR851994 SHL851994:SHN851994 SRH851994:SRJ851994 TBD851994:TBF851994 TKZ851994:TLB851994 TUV851994:TUX851994 UER851994:UET851994 UON851994:UOP851994 UYJ851994:UYL851994 VIF851994:VIH851994 VSB851994:VSD851994 WBX851994:WBZ851994 WLT851994:WLV851994 WVP851994:WVR851994 H917530:J917530 JD917530:JF917530 SZ917530:TB917530 ACV917530:ACX917530 AMR917530:AMT917530 AWN917530:AWP917530 BGJ917530:BGL917530 BQF917530:BQH917530 CAB917530:CAD917530 CJX917530:CJZ917530 CTT917530:CTV917530 DDP917530:DDR917530 DNL917530:DNN917530 DXH917530:DXJ917530 EHD917530:EHF917530 EQZ917530:ERB917530 FAV917530:FAX917530 FKR917530:FKT917530 FUN917530:FUP917530 GEJ917530:GEL917530 GOF917530:GOH917530 GYB917530:GYD917530 HHX917530:HHZ917530 HRT917530:HRV917530 IBP917530:IBR917530 ILL917530:ILN917530 IVH917530:IVJ917530 JFD917530:JFF917530 JOZ917530:JPB917530 JYV917530:JYX917530 KIR917530:KIT917530 KSN917530:KSP917530 LCJ917530:LCL917530 LMF917530:LMH917530 LWB917530:LWD917530 MFX917530:MFZ917530 MPT917530:MPV917530 MZP917530:MZR917530 NJL917530:NJN917530 NTH917530:NTJ917530 ODD917530:ODF917530 OMZ917530:ONB917530 OWV917530:OWX917530 PGR917530:PGT917530 PQN917530:PQP917530 QAJ917530:QAL917530 QKF917530:QKH917530 QUB917530:QUD917530 RDX917530:RDZ917530 RNT917530:RNV917530 RXP917530:RXR917530 SHL917530:SHN917530 SRH917530:SRJ917530 TBD917530:TBF917530 TKZ917530:TLB917530 TUV917530:TUX917530 UER917530:UET917530 UON917530:UOP917530 UYJ917530:UYL917530 VIF917530:VIH917530 VSB917530:VSD917530 WBX917530:WBZ917530 WLT917530:WLV917530 WVP917530:WVR917530 H983066:J983066 JD983066:JF983066 SZ983066:TB983066 ACV983066:ACX983066 AMR983066:AMT983066 AWN983066:AWP983066 BGJ983066:BGL983066 BQF983066:BQH983066 CAB983066:CAD983066 CJX983066:CJZ983066 CTT983066:CTV983066 DDP983066:DDR983066 DNL983066:DNN983066 DXH983066:DXJ983066 EHD983066:EHF983066 EQZ983066:ERB983066 FAV983066:FAX983066 FKR983066:FKT983066 FUN983066:FUP983066 GEJ983066:GEL983066 GOF983066:GOH983066 GYB983066:GYD983066 HHX983066:HHZ983066 HRT983066:HRV983066 IBP983066:IBR983066 ILL983066:ILN983066 IVH983066:IVJ983066 JFD983066:JFF983066 JOZ983066:JPB983066 JYV983066:JYX983066 KIR983066:KIT983066 KSN983066:KSP983066 LCJ983066:LCL983066 LMF983066:LMH983066 LWB983066:LWD983066 MFX983066:MFZ983066 MPT983066:MPV983066 MZP983066:MZR983066 NJL983066:NJN983066 NTH983066:NTJ983066 ODD983066:ODF983066 OMZ983066:ONB983066 OWV983066:OWX983066 PGR983066:PGT983066 PQN983066:PQP983066 QAJ983066:QAL983066 QKF983066:QKH983066 QUB983066:QUD983066 RDX983066:RDZ983066 RNT983066:RNV983066 RXP983066:RXR983066 SHL983066:SHN983066 SRH983066:SRJ983066 TBD983066:TBF983066 TKZ983066:TLB983066 TUV983066:TUX983066 UER983066:UET983066 UON983066:UOP983066 UYJ983066:UYL983066 VIF983066:VIH983066 VSB983066:VSD983066 WBX983066:WBZ983066 WLT983066:WLV983066 WVP983066:WVR983066 J65564:J65565 JF65564:JF65565 TB65564:TB65565 ACX65564:ACX65565 AMT65564:AMT65565 AWP65564:AWP65565 BGL65564:BGL65565 BQH65564:BQH65565 CAD65564:CAD65565 CJZ65564:CJZ65565 CTV65564:CTV65565 DDR65564:DDR65565 DNN65564:DNN65565 DXJ65564:DXJ65565 EHF65564:EHF65565 ERB65564:ERB65565 FAX65564:FAX65565 FKT65564:FKT65565 FUP65564:FUP65565 GEL65564:GEL65565 GOH65564:GOH65565 GYD65564:GYD65565 HHZ65564:HHZ65565 HRV65564:HRV65565 IBR65564:IBR65565 ILN65564:ILN65565 IVJ65564:IVJ65565 JFF65564:JFF65565 JPB65564:JPB65565 JYX65564:JYX65565 KIT65564:KIT65565 KSP65564:KSP65565 LCL65564:LCL65565 LMH65564:LMH65565 LWD65564:LWD65565 MFZ65564:MFZ65565 MPV65564:MPV65565 MZR65564:MZR65565 NJN65564:NJN65565 NTJ65564:NTJ65565 ODF65564:ODF65565 ONB65564:ONB65565 OWX65564:OWX65565 PGT65564:PGT65565 PQP65564:PQP65565 QAL65564:QAL65565 QKH65564:QKH65565 QUD65564:QUD65565 RDZ65564:RDZ65565 RNV65564:RNV65565 RXR65564:RXR65565 SHN65564:SHN65565 SRJ65564:SRJ65565 TBF65564:TBF65565 TLB65564:TLB65565 TUX65564:TUX65565 UET65564:UET65565 UOP65564:UOP65565 UYL65564:UYL65565 VIH65564:VIH65565 VSD65564:VSD65565 WBZ65564:WBZ65565 WLV65564:WLV65565 WVR65564:WVR65565 J131100:J131101 JF131100:JF131101 TB131100:TB131101 ACX131100:ACX131101 AMT131100:AMT131101 AWP131100:AWP131101 BGL131100:BGL131101 BQH131100:BQH131101 CAD131100:CAD131101 CJZ131100:CJZ131101 CTV131100:CTV131101 DDR131100:DDR131101 DNN131100:DNN131101 DXJ131100:DXJ131101 EHF131100:EHF131101 ERB131100:ERB131101 FAX131100:FAX131101 FKT131100:FKT131101 FUP131100:FUP131101 GEL131100:GEL131101 GOH131100:GOH131101 GYD131100:GYD131101 HHZ131100:HHZ131101 HRV131100:HRV131101 IBR131100:IBR131101 ILN131100:ILN131101 IVJ131100:IVJ131101 JFF131100:JFF131101 JPB131100:JPB131101 JYX131100:JYX131101 KIT131100:KIT131101 KSP131100:KSP131101 LCL131100:LCL131101 LMH131100:LMH131101 LWD131100:LWD131101 MFZ131100:MFZ131101 MPV131100:MPV131101 MZR131100:MZR131101 NJN131100:NJN131101 NTJ131100:NTJ131101 ODF131100:ODF131101 ONB131100:ONB131101 OWX131100:OWX131101 PGT131100:PGT131101 PQP131100:PQP131101 QAL131100:QAL131101 QKH131100:QKH131101 QUD131100:QUD131101 RDZ131100:RDZ131101 RNV131100:RNV131101 RXR131100:RXR131101 SHN131100:SHN131101 SRJ131100:SRJ131101 TBF131100:TBF131101 TLB131100:TLB131101 TUX131100:TUX131101 UET131100:UET131101 UOP131100:UOP131101 UYL131100:UYL131101 VIH131100:VIH131101 VSD131100:VSD131101 WBZ131100:WBZ131101 WLV131100:WLV131101 WVR131100:WVR131101 J196636:J196637 JF196636:JF196637 TB196636:TB196637 ACX196636:ACX196637 AMT196636:AMT196637 AWP196636:AWP196637 BGL196636:BGL196637 BQH196636:BQH196637 CAD196636:CAD196637 CJZ196636:CJZ196637 CTV196636:CTV196637 DDR196636:DDR196637 DNN196636:DNN196637 DXJ196636:DXJ196637 EHF196636:EHF196637 ERB196636:ERB196637 FAX196636:FAX196637 FKT196636:FKT196637 FUP196636:FUP196637 GEL196636:GEL196637 GOH196636:GOH196637 GYD196636:GYD196637 HHZ196636:HHZ196637 HRV196636:HRV196637 IBR196636:IBR196637 ILN196636:ILN196637 IVJ196636:IVJ196637 JFF196636:JFF196637 JPB196636:JPB196637 JYX196636:JYX196637 KIT196636:KIT196637 KSP196636:KSP196637 LCL196636:LCL196637 LMH196636:LMH196637 LWD196636:LWD196637 MFZ196636:MFZ196637 MPV196636:MPV196637 MZR196636:MZR196637 NJN196636:NJN196637 NTJ196636:NTJ196637 ODF196636:ODF196637 ONB196636:ONB196637 OWX196636:OWX196637 PGT196636:PGT196637 PQP196636:PQP196637 QAL196636:QAL196637 QKH196636:QKH196637 QUD196636:QUD196637 RDZ196636:RDZ196637 RNV196636:RNV196637 RXR196636:RXR196637 SHN196636:SHN196637 SRJ196636:SRJ196637 TBF196636:TBF196637 TLB196636:TLB196637 TUX196636:TUX196637 UET196636:UET196637 UOP196636:UOP196637 UYL196636:UYL196637 VIH196636:VIH196637 VSD196636:VSD196637 WBZ196636:WBZ196637 WLV196636:WLV196637 WVR196636:WVR196637 J262172:J262173 JF262172:JF262173 TB262172:TB262173 ACX262172:ACX262173 AMT262172:AMT262173 AWP262172:AWP262173 BGL262172:BGL262173 BQH262172:BQH262173 CAD262172:CAD262173 CJZ262172:CJZ262173 CTV262172:CTV262173 DDR262172:DDR262173 DNN262172:DNN262173 DXJ262172:DXJ262173 EHF262172:EHF262173 ERB262172:ERB262173 FAX262172:FAX262173 FKT262172:FKT262173 FUP262172:FUP262173 GEL262172:GEL262173 GOH262172:GOH262173 GYD262172:GYD262173 HHZ262172:HHZ262173 HRV262172:HRV262173 IBR262172:IBR262173 ILN262172:ILN262173 IVJ262172:IVJ262173 JFF262172:JFF262173 JPB262172:JPB262173 JYX262172:JYX262173 KIT262172:KIT262173 KSP262172:KSP262173 LCL262172:LCL262173 LMH262172:LMH262173 LWD262172:LWD262173 MFZ262172:MFZ262173 MPV262172:MPV262173 MZR262172:MZR262173 NJN262172:NJN262173 NTJ262172:NTJ262173 ODF262172:ODF262173 ONB262172:ONB262173 OWX262172:OWX262173 PGT262172:PGT262173 PQP262172:PQP262173 QAL262172:QAL262173 QKH262172:QKH262173 QUD262172:QUD262173 RDZ262172:RDZ262173 RNV262172:RNV262173 RXR262172:RXR262173 SHN262172:SHN262173 SRJ262172:SRJ262173 TBF262172:TBF262173 TLB262172:TLB262173 TUX262172:TUX262173 UET262172:UET262173 UOP262172:UOP262173 UYL262172:UYL262173 VIH262172:VIH262173 VSD262172:VSD262173 WBZ262172:WBZ262173 WLV262172:WLV262173 WVR262172:WVR262173 J327708:J327709 JF327708:JF327709 TB327708:TB327709 ACX327708:ACX327709 AMT327708:AMT327709 AWP327708:AWP327709 BGL327708:BGL327709 BQH327708:BQH327709 CAD327708:CAD327709 CJZ327708:CJZ327709 CTV327708:CTV327709 DDR327708:DDR327709 DNN327708:DNN327709 DXJ327708:DXJ327709 EHF327708:EHF327709 ERB327708:ERB327709 FAX327708:FAX327709 FKT327708:FKT327709 FUP327708:FUP327709 GEL327708:GEL327709 GOH327708:GOH327709 GYD327708:GYD327709 HHZ327708:HHZ327709 HRV327708:HRV327709 IBR327708:IBR327709 ILN327708:ILN327709 IVJ327708:IVJ327709 JFF327708:JFF327709 JPB327708:JPB327709 JYX327708:JYX327709 KIT327708:KIT327709 KSP327708:KSP327709 LCL327708:LCL327709 LMH327708:LMH327709 LWD327708:LWD327709 MFZ327708:MFZ327709 MPV327708:MPV327709 MZR327708:MZR327709 NJN327708:NJN327709 NTJ327708:NTJ327709 ODF327708:ODF327709 ONB327708:ONB327709 OWX327708:OWX327709 PGT327708:PGT327709 PQP327708:PQP327709 QAL327708:QAL327709 QKH327708:QKH327709 QUD327708:QUD327709 RDZ327708:RDZ327709 RNV327708:RNV327709 RXR327708:RXR327709 SHN327708:SHN327709 SRJ327708:SRJ327709 TBF327708:TBF327709 TLB327708:TLB327709 TUX327708:TUX327709 UET327708:UET327709 UOP327708:UOP327709 UYL327708:UYL327709 VIH327708:VIH327709 VSD327708:VSD327709 WBZ327708:WBZ327709 WLV327708:WLV327709 WVR327708:WVR327709 J393244:J393245 JF393244:JF393245 TB393244:TB393245 ACX393244:ACX393245 AMT393244:AMT393245 AWP393244:AWP393245 BGL393244:BGL393245 BQH393244:BQH393245 CAD393244:CAD393245 CJZ393244:CJZ393245 CTV393244:CTV393245 DDR393244:DDR393245 DNN393244:DNN393245 DXJ393244:DXJ393245 EHF393244:EHF393245 ERB393244:ERB393245 FAX393244:FAX393245 FKT393244:FKT393245 FUP393244:FUP393245 GEL393244:GEL393245 GOH393244:GOH393245 GYD393244:GYD393245 HHZ393244:HHZ393245 HRV393244:HRV393245 IBR393244:IBR393245 ILN393244:ILN393245 IVJ393244:IVJ393245 JFF393244:JFF393245 JPB393244:JPB393245 JYX393244:JYX393245 KIT393244:KIT393245 KSP393244:KSP393245 LCL393244:LCL393245 LMH393244:LMH393245 LWD393244:LWD393245 MFZ393244:MFZ393245 MPV393244:MPV393245 MZR393244:MZR393245 NJN393244:NJN393245 NTJ393244:NTJ393245 ODF393244:ODF393245 ONB393244:ONB393245 OWX393244:OWX393245 PGT393244:PGT393245 PQP393244:PQP393245 QAL393244:QAL393245 QKH393244:QKH393245 QUD393244:QUD393245 RDZ393244:RDZ393245 RNV393244:RNV393245 RXR393244:RXR393245 SHN393244:SHN393245 SRJ393244:SRJ393245 TBF393244:TBF393245 TLB393244:TLB393245 TUX393244:TUX393245 UET393244:UET393245 UOP393244:UOP393245 UYL393244:UYL393245 VIH393244:VIH393245 VSD393244:VSD393245 WBZ393244:WBZ393245 WLV393244:WLV393245 WVR393244:WVR393245 J458780:J458781 JF458780:JF458781 TB458780:TB458781 ACX458780:ACX458781 AMT458780:AMT458781 AWP458780:AWP458781 BGL458780:BGL458781 BQH458780:BQH458781 CAD458780:CAD458781 CJZ458780:CJZ458781 CTV458780:CTV458781 DDR458780:DDR458781 DNN458780:DNN458781 DXJ458780:DXJ458781 EHF458780:EHF458781 ERB458780:ERB458781 FAX458780:FAX458781 FKT458780:FKT458781 FUP458780:FUP458781 GEL458780:GEL458781 GOH458780:GOH458781 GYD458780:GYD458781 HHZ458780:HHZ458781 HRV458780:HRV458781 IBR458780:IBR458781 ILN458780:ILN458781 IVJ458780:IVJ458781 JFF458780:JFF458781 JPB458780:JPB458781 JYX458780:JYX458781 KIT458780:KIT458781 KSP458780:KSP458781 LCL458780:LCL458781 LMH458780:LMH458781 LWD458780:LWD458781 MFZ458780:MFZ458781 MPV458780:MPV458781 MZR458780:MZR458781 NJN458780:NJN458781 NTJ458780:NTJ458781 ODF458780:ODF458781 ONB458780:ONB458781 OWX458780:OWX458781 PGT458780:PGT458781 PQP458780:PQP458781 QAL458780:QAL458781 QKH458780:QKH458781 QUD458780:QUD458781 RDZ458780:RDZ458781 RNV458780:RNV458781 RXR458780:RXR458781 SHN458780:SHN458781 SRJ458780:SRJ458781 TBF458780:TBF458781 TLB458780:TLB458781 TUX458780:TUX458781 UET458780:UET458781 UOP458780:UOP458781 UYL458780:UYL458781 VIH458780:VIH458781 VSD458780:VSD458781 WBZ458780:WBZ458781 WLV458780:WLV458781 WVR458780:WVR458781 J524316:J524317 JF524316:JF524317 TB524316:TB524317 ACX524316:ACX524317 AMT524316:AMT524317 AWP524316:AWP524317 BGL524316:BGL524317 BQH524316:BQH524317 CAD524316:CAD524317 CJZ524316:CJZ524317 CTV524316:CTV524317 DDR524316:DDR524317 DNN524316:DNN524317 DXJ524316:DXJ524317 EHF524316:EHF524317 ERB524316:ERB524317 FAX524316:FAX524317 FKT524316:FKT524317 FUP524316:FUP524317 GEL524316:GEL524317 GOH524316:GOH524317 GYD524316:GYD524317 HHZ524316:HHZ524317 HRV524316:HRV524317 IBR524316:IBR524317 ILN524316:ILN524317 IVJ524316:IVJ524317 JFF524316:JFF524317 JPB524316:JPB524317 JYX524316:JYX524317 KIT524316:KIT524317 KSP524316:KSP524317 LCL524316:LCL524317 LMH524316:LMH524317 LWD524316:LWD524317 MFZ524316:MFZ524317 MPV524316:MPV524317 MZR524316:MZR524317 NJN524316:NJN524317 NTJ524316:NTJ524317 ODF524316:ODF524317 ONB524316:ONB524317 OWX524316:OWX524317 PGT524316:PGT524317 PQP524316:PQP524317 QAL524316:QAL524317 QKH524316:QKH524317 QUD524316:QUD524317 RDZ524316:RDZ524317 RNV524316:RNV524317 RXR524316:RXR524317 SHN524316:SHN524317 SRJ524316:SRJ524317 TBF524316:TBF524317 TLB524316:TLB524317 TUX524316:TUX524317 UET524316:UET524317 UOP524316:UOP524317 UYL524316:UYL524317 VIH524316:VIH524317 VSD524316:VSD524317 WBZ524316:WBZ524317 WLV524316:WLV524317 WVR524316:WVR524317 J589852:J589853 JF589852:JF589853 TB589852:TB589853 ACX589852:ACX589853 AMT589852:AMT589853 AWP589852:AWP589853 BGL589852:BGL589853 BQH589852:BQH589853 CAD589852:CAD589853 CJZ589852:CJZ589853 CTV589852:CTV589853 DDR589852:DDR589853 DNN589852:DNN589853 DXJ589852:DXJ589853 EHF589852:EHF589853 ERB589852:ERB589853 FAX589852:FAX589853 FKT589852:FKT589853 FUP589852:FUP589853 GEL589852:GEL589853 GOH589852:GOH589853 GYD589852:GYD589853 HHZ589852:HHZ589853 HRV589852:HRV589853 IBR589852:IBR589853 ILN589852:ILN589853 IVJ589852:IVJ589853 JFF589852:JFF589853 JPB589852:JPB589853 JYX589852:JYX589853 KIT589852:KIT589853 KSP589852:KSP589853 LCL589852:LCL589853 LMH589852:LMH589853 LWD589852:LWD589853 MFZ589852:MFZ589853 MPV589852:MPV589853 MZR589852:MZR589853 NJN589852:NJN589853 NTJ589852:NTJ589853 ODF589852:ODF589853 ONB589852:ONB589853 OWX589852:OWX589853 PGT589852:PGT589853 PQP589852:PQP589853 QAL589852:QAL589853 QKH589852:QKH589853 QUD589852:QUD589853 RDZ589852:RDZ589853 RNV589852:RNV589853 RXR589852:RXR589853 SHN589852:SHN589853 SRJ589852:SRJ589853 TBF589852:TBF589853 TLB589852:TLB589853 TUX589852:TUX589853 UET589852:UET589853 UOP589852:UOP589853 UYL589852:UYL589853 VIH589852:VIH589853 VSD589852:VSD589853 WBZ589852:WBZ589853 WLV589852:WLV589853 WVR589852:WVR589853 J655388:J655389 JF655388:JF655389 TB655388:TB655389 ACX655388:ACX655389 AMT655388:AMT655389 AWP655388:AWP655389 BGL655388:BGL655389 BQH655388:BQH655389 CAD655388:CAD655389 CJZ655388:CJZ655389 CTV655388:CTV655389 DDR655388:DDR655389 DNN655388:DNN655389 DXJ655388:DXJ655389 EHF655388:EHF655389 ERB655388:ERB655389 FAX655388:FAX655389 FKT655388:FKT655389 FUP655388:FUP655389 GEL655388:GEL655389 GOH655388:GOH655389 GYD655388:GYD655389 HHZ655388:HHZ655389 HRV655388:HRV655389 IBR655388:IBR655389 ILN655388:ILN655389 IVJ655388:IVJ655389 JFF655388:JFF655389 JPB655388:JPB655389 JYX655388:JYX655389 KIT655388:KIT655389 KSP655388:KSP655389 LCL655388:LCL655389 LMH655388:LMH655389 LWD655388:LWD655389 MFZ655388:MFZ655389 MPV655388:MPV655389 MZR655388:MZR655389 NJN655388:NJN655389 NTJ655388:NTJ655389 ODF655388:ODF655389 ONB655388:ONB655389 OWX655388:OWX655389 PGT655388:PGT655389 PQP655388:PQP655389 QAL655388:QAL655389 QKH655388:QKH655389 QUD655388:QUD655389 RDZ655388:RDZ655389 RNV655388:RNV655389 RXR655388:RXR655389 SHN655388:SHN655389 SRJ655388:SRJ655389 TBF655388:TBF655389 TLB655388:TLB655389 TUX655388:TUX655389 UET655388:UET655389 UOP655388:UOP655389 UYL655388:UYL655389 VIH655388:VIH655389 VSD655388:VSD655389 WBZ655388:WBZ655389 WLV655388:WLV655389 WVR655388:WVR655389 J720924:J720925 JF720924:JF720925 TB720924:TB720925 ACX720924:ACX720925 AMT720924:AMT720925 AWP720924:AWP720925 BGL720924:BGL720925 BQH720924:BQH720925 CAD720924:CAD720925 CJZ720924:CJZ720925 CTV720924:CTV720925 DDR720924:DDR720925 DNN720924:DNN720925 DXJ720924:DXJ720925 EHF720924:EHF720925 ERB720924:ERB720925 FAX720924:FAX720925 FKT720924:FKT720925 FUP720924:FUP720925 GEL720924:GEL720925 GOH720924:GOH720925 GYD720924:GYD720925 HHZ720924:HHZ720925 HRV720924:HRV720925 IBR720924:IBR720925 ILN720924:ILN720925 IVJ720924:IVJ720925 JFF720924:JFF720925 JPB720924:JPB720925 JYX720924:JYX720925 KIT720924:KIT720925 KSP720924:KSP720925 LCL720924:LCL720925 LMH720924:LMH720925 LWD720924:LWD720925 MFZ720924:MFZ720925 MPV720924:MPV720925 MZR720924:MZR720925 NJN720924:NJN720925 NTJ720924:NTJ720925 ODF720924:ODF720925 ONB720924:ONB720925 OWX720924:OWX720925 PGT720924:PGT720925 PQP720924:PQP720925 QAL720924:QAL720925 QKH720924:QKH720925 QUD720924:QUD720925 RDZ720924:RDZ720925 RNV720924:RNV720925 RXR720924:RXR720925 SHN720924:SHN720925 SRJ720924:SRJ720925 TBF720924:TBF720925 TLB720924:TLB720925 TUX720924:TUX720925 UET720924:UET720925 UOP720924:UOP720925 UYL720924:UYL720925 VIH720924:VIH720925 VSD720924:VSD720925 WBZ720924:WBZ720925 WLV720924:WLV720925 WVR720924:WVR720925 J786460:J786461 JF786460:JF786461 TB786460:TB786461 ACX786460:ACX786461 AMT786460:AMT786461 AWP786460:AWP786461 BGL786460:BGL786461 BQH786460:BQH786461 CAD786460:CAD786461 CJZ786460:CJZ786461 CTV786460:CTV786461 DDR786460:DDR786461 DNN786460:DNN786461 DXJ786460:DXJ786461 EHF786460:EHF786461 ERB786460:ERB786461 FAX786460:FAX786461 FKT786460:FKT786461 FUP786460:FUP786461 GEL786460:GEL786461 GOH786460:GOH786461 GYD786460:GYD786461 HHZ786460:HHZ786461 HRV786460:HRV786461 IBR786460:IBR786461 ILN786460:ILN786461 IVJ786460:IVJ786461 JFF786460:JFF786461 JPB786460:JPB786461 JYX786460:JYX786461 KIT786460:KIT786461 KSP786460:KSP786461 LCL786460:LCL786461 LMH786460:LMH786461 LWD786460:LWD786461 MFZ786460:MFZ786461 MPV786460:MPV786461 MZR786460:MZR786461 NJN786460:NJN786461 NTJ786460:NTJ786461 ODF786460:ODF786461 ONB786460:ONB786461 OWX786460:OWX786461 PGT786460:PGT786461 PQP786460:PQP786461 QAL786460:QAL786461 QKH786460:QKH786461 QUD786460:QUD786461 RDZ786460:RDZ786461 RNV786460:RNV786461 RXR786460:RXR786461 SHN786460:SHN786461 SRJ786460:SRJ786461 TBF786460:TBF786461 TLB786460:TLB786461 TUX786460:TUX786461 UET786460:UET786461 UOP786460:UOP786461 UYL786460:UYL786461 VIH786460:VIH786461 VSD786460:VSD786461 WBZ786460:WBZ786461 WLV786460:WLV786461 WVR786460:WVR786461 J851996:J851997 JF851996:JF851997 TB851996:TB851997 ACX851996:ACX851997 AMT851996:AMT851997 AWP851996:AWP851997 BGL851996:BGL851997 BQH851996:BQH851997 CAD851996:CAD851997 CJZ851996:CJZ851997 CTV851996:CTV851997 DDR851996:DDR851997 DNN851996:DNN851997 DXJ851996:DXJ851997 EHF851996:EHF851997 ERB851996:ERB851997 FAX851996:FAX851997 FKT851996:FKT851997 FUP851996:FUP851997 GEL851996:GEL851997 GOH851996:GOH851997 GYD851996:GYD851997 HHZ851996:HHZ851997 HRV851996:HRV851997 IBR851996:IBR851997 ILN851996:ILN851997 IVJ851996:IVJ851997 JFF851996:JFF851997 JPB851996:JPB851997 JYX851996:JYX851997 KIT851996:KIT851997 KSP851996:KSP851997 LCL851996:LCL851997 LMH851996:LMH851997 LWD851996:LWD851997 MFZ851996:MFZ851997 MPV851996:MPV851997 MZR851996:MZR851997 NJN851996:NJN851997 NTJ851996:NTJ851997 ODF851996:ODF851997 ONB851996:ONB851997 OWX851996:OWX851997 PGT851996:PGT851997 PQP851996:PQP851997 QAL851996:QAL851997 QKH851996:QKH851997 QUD851996:QUD851997 RDZ851996:RDZ851997 RNV851996:RNV851997 RXR851996:RXR851997 SHN851996:SHN851997 SRJ851996:SRJ851997 TBF851996:TBF851997 TLB851996:TLB851997 TUX851996:TUX851997 UET851996:UET851997 UOP851996:UOP851997 UYL851996:UYL851997 VIH851996:VIH851997 VSD851996:VSD851997 WBZ851996:WBZ851997 WLV851996:WLV851997 WVR851996:WVR851997 J917532:J917533 JF917532:JF917533 TB917532:TB917533 ACX917532:ACX917533 AMT917532:AMT917533 AWP917532:AWP917533 BGL917532:BGL917533 BQH917532:BQH917533 CAD917532:CAD917533 CJZ917532:CJZ917533 CTV917532:CTV917533 DDR917532:DDR917533 DNN917532:DNN917533 DXJ917532:DXJ917533 EHF917532:EHF917533 ERB917532:ERB917533 FAX917532:FAX917533 FKT917532:FKT917533 FUP917532:FUP917533 GEL917532:GEL917533 GOH917532:GOH917533 GYD917532:GYD917533 HHZ917532:HHZ917533 HRV917532:HRV917533 IBR917532:IBR917533 ILN917532:ILN917533 IVJ917532:IVJ917533 JFF917532:JFF917533 JPB917532:JPB917533 JYX917532:JYX917533 KIT917532:KIT917533 KSP917532:KSP917533 LCL917532:LCL917533 LMH917532:LMH917533 LWD917532:LWD917533 MFZ917532:MFZ917533 MPV917532:MPV917533 MZR917532:MZR917533 NJN917532:NJN917533 NTJ917532:NTJ917533 ODF917532:ODF917533 ONB917532:ONB917533 OWX917532:OWX917533 PGT917532:PGT917533 PQP917532:PQP917533 QAL917532:QAL917533 QKH917532:QKH917533 QUD917532:QUD917533 RDZ917532:RDZ917533 RNV917532:RNV917533 RXR917532:RXR917533 SHN917532:SHN917533 SRJ917532:SRJ917533 TBF917532:TBF917533 TLB917532:TLB917533 TUX917532:TUX917533 UET917532:UET917533 UOP917532:UOP917533 UYL917532:UYL917533 VIH917532:VIH917533 VSD917532:VSD917533 WBZ917532:WBZ917533 WLV917532:WLV917533 WVR917532:WVR917533 J983068:J983069 JF983068:JF983069 TB983068:TB983069 ACX983068:ACX983069 AMT983068:AMT983069 AWP983068:AWP983069 BGL983068:BGL983069 BQH983068:BQH983069 CAD983068:CAD983069 CJZ983068:CJZ983069 CTV983068:CTV983069 DDR983068:DDR983069 DNN983068:DNN983069 DXJ983068:DXJ983069 EHF983068:EHF983069 ERB983068:ERB983069 FAX983068:FAX983069 FKT983068:FKT983069 FUP983068:FUP983069 GEL983068:GEL983069 GOH983068:GOH983069 GYD983068:GYD983069 HHZ983068:HHZ983069 HRV983068:HRV983069 IBR983068:IBR983069 ILN983068:ILN983069 IVJ983068:IVJ983069 JFF983068:JFF983069 JPB983068:JPB983069 JYX983068:JYX983069 KIT983068:KIT983069 KSP983068:KSP983069 LCL983068:LCL983069 LMH983068:LMH983069 LWD983068:LWD983069 MFZ983068:MFZ983069 MPV983068:MPV983069 MZR983068:MZR983069 NJN983068:NJN983069 NTJ983068:NTJ983069 ODF983068:ODF983069 ONB983068:ONB983069 OWX983068:OWX983069 PGT983068:PGT983069 PQP983068:PQP983069 QAL983068:QAL983069 QKH983068:QKH983069 QUD983068:QUD983069 RDZ983068:RDZ983069 RNV983068:RNV983069 RXR983068:RXR983069 SHN983068:SHN983069 SRJ983068:SRJ983069 TBF983068:TBF983069 TLB983068:TLB983069 TUX983068:TUX983069 UET983068:UET983069 UOP983068:UOP983069 UYL983068:UYL983069 VIH983068:VIH983069 VSD983068:VSD983069 WBZ983068:WBZ983069 WLV983068:WLV983069 WVR983068:WVR983069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65605:J65605 JC65605:JF65605 SY65605:TB65605 ACU65605:ACX65605 AMQ65605:AMT65605 AWM65605:AWP65605 BGI65605:BGL65605 BQE65605:BQH65605 CAA65605:CAD65605 CJW65605:CJZ65605 CTS65605:CTV65605 DDO65605:DDR65605 DNK65605:DNN65605 DXG65605:DXJ65605 EHC65605:EHF65605 EQY65605:ERB65605 FAU65605:FAX65605 FKQ65605:FKT65605 FUM65605:FUP65605 GEI65605:GEL65605 GOE65605:GOH65605 GYA65605:GYD65605 HHW65605:HHZ65605 HRS65605:HRV65605 IBO65605:IBR65605 ILK65605:ILN65605 IVG65605:IVJ65605 JFC65605:JFF65605 JOY65605:JPB65605 JYU65605:JYX65605 KIQ65605:KIT65605 KSM65605:KSP65605 LCI65605:LCL65605 LME65605:LMH65605 LWA65605:LWD65605 MFW65605:MFZ65605 MPS65605:MPV65605 MZO65605:MZR65605 NJK65605:NJN65605 NTG65605:NTJ65605 ODC65605:ODF65605 OMY65605:ONB65605 OWU65605:OWX65605 PGQ65605:PGT65605 PQM65605:PQP65605 QAI65605:QAL65605 QKE65605:QKH65605 QUA65605:QUD65605 RDW65605:RDZ65605 RNS65605:RNV65605 RXO65605:RXR65605 SHK65605:SHN65605 SRG65605:SRJ65605 TBC65605:TBF65605 TKY65605:TLB65605 TUU65605:TUX65605 UEQ65605:UET65605 UOM65605:UOP65605 UYI65605:UYL65605 VIE65605:VIH65605 VSA65605:VSD65605 WBW65605:WBZ65605 WLS65605:WLV65605 WVO65605:WVR65605 G131141:J131141 JC131141:JF131141 SY131141:TB131141 ACU131141:ACX131141 AMQ131141:AMT131141 AWM131141:AWP131141 BGI131141:BGL131141 BQE131141:BQH131141 CAA131141:CAD131141 CJW131141:CJZ131141 CTS131141:CTV131141 DDO131141:DDR131141 DNK131141:DNN131141 DXG131141:DXJ131141 EHC131141:EHF131141 EQY131141:ERB131141 FAU131141:FAX131141 FKQ131141:FKT131141 FUM131141:FUP131141 GEI131141:GEL131141 GOE131141:GOH131141 GYA131141:GYD131141 HHW131141:HHZ131141 HRS131141:HRV131141 IBO131141:IBR131141 ILK131141:ILN131141 IVG131141:IVJ131141 JFC131141:JFF131141 JOY131141:JPB131141 JYU131141:JYX131141 KIQ131141:KIT131141 KSM131141:KSP131141 LCI131141:LCL131141 LME131141:LMH131141 LWA131141:LWD131141 MFW131141:MFZ131141 MPS131141:MPV131141 MZO131141:MZR131141 NJK131141:NJN131141 NTG131141:NTJ131141 ODC131141:ODF131141 OMY131141:ONB131141 OWU131141:OWX131141 PGQ131141:PGT131141 PQM131141:PQP131141 QAI131141:QAL131141 QKE131141:QKH131141 QUA131141:QUD131141 RDW131141:RDZ131141 RNS131141:RNV131141 RXO131141:RXR131141 SHK131141:SHN131141 SRG131141:SRJ131141 TBC131141:TBF131141 TKY131141:TLB131141 TUU131141:TUX131141 UEQ131141:UET131141 UOM131141:UOP131141 UYI131141:UYL131141 VIE131141:VIH131141 VSA131141:VSD131141 WBW131141:WBZ131141 WLS131141:WLV131141 WVO131141:WVR131141 G196677:J196677 JC196677:JF196677 SY196677:TB196677 ACU196677:ACX196677 AMQ196677:AMT196677 AWM196677:AWP196677 BGI196677:BGL196677 BQE196677:BQH196677 CAA196677:CAD196677 CJW196677:CJZ196677 CTS196677:CTV196677 DDO196677:DDR196677 DNK196677:DNN196677 DXG196677:DXJ196677 EHC196677:EHF196677 EQY196677:ERB196677 FAU196677:FAX196677 FKQ196677:FKT196677 FUM196677:FUP196677 GEI196677:GEL196677 GOE196677:GOH196677 GYA196677:GYD196677 HHW196677:HHZ196677 HRS196677:HRV196677 IBO196677:IBR196677 ILK196677:ILN196677 IVG196677:IVJ196677 JFC196677:JFF196677 JOY196677:JPB196677 JYU196677:JYX196677 KIQ196677:KIT196677 KSM196677:KSP196677 LCI196677:LCL196677 LME196677:LMH196677 LWA196677:LWD196677 MFW196677:MFZ196677 MPS196677:MPV196677 MZO196677:MZR196677 NJK196677:NJN196677 NTG196677:NTJ196677 ODC196677:ODF196677 OMY196677:ONB196677 OWU196677:OWX196677 PGQ196677:PGT196677 PQM196677:PQP196677 QAI196677:QAL196677 QKE196677:QKH196677 QUA196677:QUD196677 RDW196677:RDZ196677 RNS196677:RNV196677 RXO196677:RXR196677 SHK196677:SHN196677 SRG196677:SRJ196677 TBC196677:TBF196677 TKY196677:TLB196677 TUU196677:TUX196677 UEQ196677:UET196677 UOM196677:UOP196677 UYI196677:UYL196677 VIE196677:VIH196677 VSA196677:VSD196677 WBW196677:WBZ196677 WLS196677:WLV196677 WVO196677:WVR196677 G262213:J262213 JC262213:JF262213 SY262213:TB262213 ACU262213:ACX262213 AMQ262213:AMT262213 AWM262213:AWP262213 BGI262213:BGL262213 BQE262213:BQH262213 CAA262213:CAD262213 CJW262213:CJZ262213 CTS262213:CTV262213 DDO262213:DDR262213 DNK262213:DNN262213 DXG262213:DXJ262213 EHC262213:EHF262213 EQY262213:ERB262213 FAU262213:FAX262213 FKQ262213:FKT262213 FUM262213:FUP262213 GEI262213:GEL262213 GOE262213:GOH262213 GYA262213:GYD262213 HHW262213:HHZ262213 HRS262213:HRV262213 IBO262213:IBR262213 ILK262213:ILN262213 IVG262213:IVJ262213 JFC262213:JFF262213 JOY262213:JPB262213 JYU262213:JYX262213 KIQ262213:KIT262213 KSM262213:KSP262213 LCI262213:LCL262213 LME262213:LMH262213 LWA262213:LWD262213 MFW262213:MFZ262213 MPS262213:MPV262213 MZO262213:MZR262213 NJK262213:NJN262213 NTG262213:NTJ262213 ODC262213:ODF262213 OMY262213:ONB262213 OWU262213:OWX262213 PGQ262213:PGT262213 PQM262213:PQP262213 QAI262213:QAL262213 QKE262213:QKH262213 QUA262213:QUD262213 RDW262213:RDZ262213 RNS262213:RNV262213 RXO262213:RXR262213 SHK262213:SHN262213 SRG262213:SRJ262213 TBC262213:TBF262213 TKY262213:TLB262213 TUU262213:TUX262213 UEQ262213:UET262213 UOM262213:UOP262213 UYI262213:UYL262213 VIE262213:VIH262213 VSA262213:VSD262213 WBW262213:WBZ262213 WLS262213:WLV262213 WVO262213:WVR262213 G327749:J327749 JC327749:JF327749 SY327749:TB327749 ACU327749:ACX327749 AMQ327749:AMT327749 AWM327749:AWP327749 BGI327749:BGL327749 BQE327749:BQH327749 CAA327749:CAD327749 CJW327749:CJZ327749 CTS327749:CTV327749 DDO327749:DDR327749 DNK327749:DNN327749 DXG327749:DXJ327749 EHC327749:EHF327749 EQY327749:ERB327749 FAU327749:FAX327749 FKQ327749:FKT327749 FUM327749:FUP327749 GEI327749:GEL327749 GOE327749:GOH327749 GYA327749:GYD327749 HHW327749:HHZ327749 HRS327749:HRV327749 IBO327749:IBR327749 ILK327749:ILN327749 IVG327749:IVJ327749 JFC327749:JFF327749 JOY327749:JPB327749 JYU327749:JYX327749 KIQ327749:KIT327749 KSM327749:KSP327749 LCI327749:LCL327749 LME327749:LMH327749 LWA327749:LWD327749 MFW327749:MFZ327749 MPS327749:MPV327749 MZO327749:MZR327749 NJK327749:NJN327749 NTG327749:NTJ327749 ODC327749:ODF327749 OMY327749:ONB327749 OWU327749:OWX327749 PGQ327749:PGT327749 PQM327749:PQP327749 QAI327749:QAL327749 QKE327749:QKH327749 QUA327749:QUD327749 RDW327749:RDZ327749 RNS327749:RNV327749 RXO327749:RXR327749 SHK327749:SHN327749 SRG327749:SRJ327749 TBC327749:TBF327749 TKY327749:TLB327749 TUU327749:TUX327749 UEQ327749:UET327749 UOM327749:UOP327749 UYI327749:UYL327749 VIE327749:VIH327749 VSA327749:VSD327749 WBW327749:WBZ327749 WLS327749:WLV327749 WVO327749:WVR327749 G393285:J393285 JC393285:JF393285 SY393285:TB393285 ACU393285:ACX393285 AMQ393285:AMT393285 AWM393285:AWP393285 BGI393285:BGL393285 BQE393285:BQH393285 CAA393285:CAD393285 CJW393285:CJZ393285 CTS393285:CTV393285 DDO393285:DDR393285 DNK393285:DNN393285 DXG393285:DXJ393285 EHC393285:EHF393285 EQY393285:ERB393285 FAU393285:FAX393285 FKQ393285:FKT393285 FUM393285:FUP393285 GEI393285:GEL393285 GOE393285:GOH393285 GYA393285:GYD393285 HHW393285:HHZ393285 HRS393285:HRV393285 IBO393285:IBR393285 ILK393285:ILN393285 IVG393285:IVJ393285 JFC393285:JFF393285 JOY393285:JPB393285 JYU393285:JYX393285 KIQ393285:KIT393285 KSM393285:KSP393285 LCI393285:LCL393285 LME393285:LMH393285 LWA393285:LWD393285 MFW393285:MFZ393285 MPS393285:MPV393285 MZO393285:MZR393285 NJK393285:NJN393285 NTG393285:NTJ393285 ODC393285:ODF393285 OMY393285:ONB393285 OWU393285:OWX393285 PGQ393285:PGT393285 PQM393285:PQP393285 QAI393285:QAL393285 QKE393285:QKH393285 QUA393285:QUD393285 RDW393285:RDZ393285 RNS393285:RNV393285 RXO393285:RXR393285 SHK393285:SHN393285 SRG393285:SRJ393285 TBC393285:TBF393285 TKY393285:TLB393285 TUU393285:TUX393285 UEQ393285:UET393285 UOM393285:UOP393285 UYI393285:UYL393285 VIE393285:VIH393285 VSA393285:VSD393285 WBW393285:WBZ393285 WLS393285:WLV393285 WVO393285:WVR393285 G458821:J458821 JC458821:JF458821 SY458821:TB458821 ACU458821:ACX458821 AMQ458821:AMT458821 AWM458821:AWP458821 BGI458821:BGL458821 BQE458821:BQH458821 CAA458821:CAD458821 CJW458821:CJZ458821 CTS458821:CTV458821 DDO458821:DDR458821 DNK458821:DNN458821 DXG458821:DXJ458821 EHC458821:EHF458821 EQY458821:ERB458821 FAU458821:FAX458821 FKQ458821:FKT458821 FUM458821:FUP458821 GEI458821:GEL458821 GOE458821:GOH458821 GYA458821:GYD458821 HHW458821:HHZ458821 HRS458821:HRV458821 IBO458821:IBR458821 ILK458821:ILN458821 IVG458821:IVJ458821 JFC458821:JFF458821 JOY458821:JPB458821 JYU458821:JYX458821 KIQ458821:KIT458821 KSM458821:KSP458821 LCI458821:LCL458821 LME458821:LMH458821 LWA458821:LWD458821 MFW458821:MFZ458821 MPS458821:MPV458821 MZO458821:MZR458821 NJK458821:NJN458821 NTG458821:NTJ458821 ODC458821:ODF458821 OMY458821:ONB458821 OWU458821:OWX458821 PGQ458821:PGT458821 PQM458821:PQP458821 QAI458821:QAL458821 QKE458821:QKH458821 QUA458821:QUD458821 RDW458821:RDZ458821 RNS458821:RNV458821 RXO458821:RXR458821 SHK458821:SHN458821 SRG458821:SRJ458821 TBC458821:TBF458821 TKY458821:TLB458821 TUU458821:TUX458821 UEQ458821:UET458821 UOM458821:UOP458821 UYI458821:UYL458821 VIE458821:VIH458821 VSA458821:VSD458821 WBW458821:WBZ458821 WLS458821:WLV458821 WVO458821:WVR458821 G524357:J524357 JC524357:JF524357 SY524357:TB524357 ACU524357:ACX524357 AMQ524357:AMT524357 AWM524357:AWP524357 BGI524357:BGL524357 BQE524357:BQH524357 CAA524357:CAD524357 CJW524357:CJZ524357 CTS524357:CTV524357 DDO524357:DDR524357 DNK524357:DNN524357 DXG524357:DXJ524357 EHC524357:EHF524357 EQY524357:ERB524357 FAU524357:FAX524357 FKQ524357:FKT524357 FUM524357:FUP524357 GEI524357:GEL524357 GOE524357:GOH524357 GYA524357:GYD524357 HHW524357:HHZ524357 HRS524357:HRV524357 IBO524357:IBR524357 ILK524357:ILN524357 IVG524357:IVJ524357 JFC524357:JFF524357 JOY524357:JPB524357 JYU524357:JYX524357 KIQ524357:KIT524357 KSM524357:KSP524357 LCI524357:LCL524357 LME524357:LMH524357 LWA524357:LWD524357 MFW524357:MFZ524357 MPS524357:MPV524357 MZO524357:MZR524357 NJK524357:NJN524357 NTG524357:NTJ524357 ODC524357:ODF524357 OMY524357:ONB524357 OWU524357:OWX524357 PGQ524357:PGT524357 PQM524357:PQP524357 QAI524357:QAL524357 QKE524357:QKH524357 QUA524357:QUD524357 RDW524357:RDZ524357 RNS524357:RNV524357 RXO524357:RXR524357 SHK524357:SHN524357 SRG524357:SRJ524357 TBC524357:TBF524357 TKY524357:TLB524357 TUU524357:TUX524357 UEQ524357:UET524357 UOM524357:UOP524357 UYI524357:UYL524357 VIE524357:VIH524357 VSA524357:VSD524357 WBW524357:WBZ524357 WLS524357:WLV524357 WVO524357:WVR524357 G589893:J589893 JC589893:JF589893 SY589893:TB589893 ACU589893:ACX589893 AMQ589893:AMT589893 AWM589893:AWP589893 BGI589893:BGL589893 BQE589893:BQH589893 CAA589893:CAD589893 CJW589893:CJZ589893 CTS589893:CTV589893 DDO589893:DDR589893 DNK589893:DNN589893 DXG589893:DXJ589893 EHC589893:EHF589893 EQY589893:ERB589893 FAU589893:FAX589893 FKQ589893:FKT589893 FUM589893:FUP589893 GEI589893:GEL589893 GOE589893:GOH589893 GYA589893:GYD589893 HHW589893:HHZ589893 HRS589893:HRV589893 IBO589893:IBR589893 ILK589893:ILN589893 IVG589893:IVJ589893 JFC589893:JFF589893 JOY589893:JPB589893 JYU589893:JYX589893 KIQ589893:KIT589893 KSM589893:KSP589893 LCI589893:LCL589893 LME589893:LMH589893 LWA589893:LWD589893 MFW589893:MFZ589893 MPS589893:MPV589893 MZO589893:MZR589893 NJK589893:NJN589893 NTG589893:NTJ589893 ODC589893:ODF589893 OMY589893:ONB589893 OWU589893:OWX589893 PGQ589893:PGT589893 PQM589893:PQP589893 QAI589893:QAL589893 QKE589893:QKH589893 QUA589893:QUD589893 RDW589893:RDZ589893 RNS589893:RNV589893 RXO589893:RXR589893 SHK589893:SHN589893 SRG589893:SRJ589893 TBC589893:TBF589893 TKY589893:TLB589893 TUU589893:TUX589893 UEQ589893:UET589893 UOM589893:UOP589893 UYI589893:UYL589893 VIE589893:VIH589893 VSA589893:VSD589893 WBW589893:WBZ589893 WLS589893:WLV589893 WVO589893:WVR589893 G655429:J655429 JC655429:JF655429 SY655429:TB655429 ACU655429:ACX655429 AMQ655429:AMT655429 AWM655429:AWP655429 BGI655429:BGL655429 BQE655429:BQH655429 CAA655429:CAD655429 CJW655429:CJZ655429 CTS655429:CTV655429 DDO655429:DDR655429 DNK655429:DNN655429 DXG655429:DXJ655429 EHC655429:EHF655429 EQY655429:ERB655429 FAU655429:FAX655429 FKQ655429:FKT655429 FUM655429:FUP655429 GEI655429:GEL655429 GOE655429:GOH655429 GYA655429:GYD655429 HHW655429:HHZ655429 HRS655429:HRV655429 IBO655429:IBR655429 ILK655429:ILN655429 IVG655429:IVJ655429 JFC655429:JFF655429 JOY655429:JPB655429 JYU655429:JYX655429 KIQ655429:KIT655429 KSM655429:KSP655429 LCI655429:LCL655429 LME655429:LMH655429 LWA655429:LWD655429 MFW655429:MFZ655429 MPS655429:MPV655429 MZO655429:MZR655429 NJK655429:NJN655429 NTG655429:NTJ655429 ODC655429:ODF655429 OMY655429:ONB655429 OWU655429:OWX655429 PGQ655429:PGT655429 PQM655429:PQP655429 QAI655429:QAL655429 QKE655429:QKH655429 QUA655429:QUD655429 RDW655429:RDZ655429 RNS655429:RNV655429 RXO655429:RXR655429 SHK655429:SHN655429 SRG655429:SRJ655429 TBC655429:TBF655429 TKY655429:TLB655429 TUU655429:TUX655429 UEQ655429:UET655429 UOM655429:UOP655429 UYI655429:UYL655429 VIE655429:VIH655429 VSA655429:VSD655429 WBW655429:WBZ655429 WLS655429:WLV655429 WVO655429:WVR655429 G720965:J720965 JC720965:JF720965 SY720965:TB720965 ACU720965:ACX720965 AMQ720965:AMT720965 AWM720965:AWP720965 BGI720965:BGL720965 BQE720965:BQH720965 CAA720965:CAD720965 CJW720965:CJZ720965 CTS720965:CTV720965 DDO720965:DDR720965 DNK720965:DNN720965 DXG720965:DXJ720965 EHC720965:EHF720965 EQY720965:ERB720965 FAU720965:FAX720965 FKQ720965:FKT720965 FUM720965:FUP720965 GEI720965:GEL720965 GOE720965:GOH720965 GYA720965:GYD720965 HHW720965:HHZ720965 HRS720965:HRV720965 IBO720965:IBR720965 ILK720965:ILN720965 IVG720965:IVJ720965 JFC720965:JFF720965 JOY720965:JPB720965 JYU720965:JYX720965 KIQ720965:KIT720965 KSM720965:KSP720965 LCI720965:LCL720965 LME720965:LMH720965 LWA720965:LWD720965 MFW720965:MFZ720965 MPS720965:MPV720965 MZO720965:MZR720965 NJK720965:NJN720965 NTG720965:NTJ720965 ODC720965:ODF720965 OMY720965:ONB720965 OWU720965:OWX720965 PGQ720965:PGT720965 PQM720965:PQP720965 QAI720965:QAL720965 QKE720965:QKH720965 QUA720965:QUD720965 RDW720965:RDZ720965 RNS720965:RNV720965 RXO720965:RXR720965 SHK720965:SHN720965 SRG720965:SRJ720965 TBC720965:TBF720965 TKY720965:TLB720965 TUU720965:TUX720965 UEQ720965:UET720965 UOM720965:UOP720965 UYI720965:UYL720965 VIE720965:VIH720965 VSA720965:VSD720965 WBW720965:WBZ720965 WLS720965:WLV720965 WVO720965:WVR720965 G786501:J786501 JC786501:JF786501 SY786501:TB786501 ACU786501:ACX786501 AMQ786501:AMT786501 AWM786501:AWP786501 BGI786501:BGL786501 BQE786501:BQH786501 CAA786501:CAD786501 CJW786501:CJZ786501 CTS786501:CTV786501 DDO786501:DDR786501 DNK786501:DNN786501 DXG786501:DXJ786501 EHC786501:EHF786501 EQY786501:ERB786501 FAU786501:FAX786501 FKQ786501:FKT786501 FUM786501:FUP786501 GEI786501:GEL786501 GOE786501:GOH786501 GYA786501:GYD786501 HHW786501:HHZ786501 HRS786501:HRV786501 IBO786501:IBR786501 ILK786501:ILN786501 IVG786501:IVJ786501 JFC786501:JFF786501 JOY786501:JPB786501 JYU786501:JYX786501 KIQ786501:KIT786501 KSM786501:KSP786501 LCI786501:LCL786501 LME786501:LMH786501 LWA786501:LWD786501 MFW786501:MFZ786501 MPS786501:MPV786501 MZO786501:MZR786501 NJK786501:NJN786501 NTG786501:NTJ786501 ODC786501:ODF786501 OMY786501:ONB786501 OWU786501:OWX786501 PGQ786501:PGT786501 PQM786501:PQP786501 QAI786501:QAL786501 QKE786501:QKH786501 QUA786501:QUD786501 RDW786501:RDZ786501 RNS786501:RNV786501 RXO786501:RXR786501 SHK786501:SHN786501 SRG786501:SRJ786501 TBC786501:TBF786501 TKY786501:TLB786501 TUU786501:TUX786501 UEQ786501:UET786501 UOM786501:UOP786501 UYI786501:UYL786501 VIE786501:VIH786501 VSA786501:VSD786501 WBW786501:WBZ786501 WLS786501:WLV786501 WVO786501:WVR786501 G852037:J852037 JC852037:JF852037 SY852037:TB852037 ACU852037:ACX852037 AMQ852037:AMT852037 AWM852037:AWP852037 BGI852037:BGL852037 BQE852037:BQH852037 CAA852037:CAD852037 CJW852037:CJZ852037 CTS852037:CTV852037 DDO852037:DDR852037 DNK852037:DNN852037 DXG852037:DXJ852037 EHC852037:EHF852037 EQY852037:ERB852037 FAU852037:FAX852037 FKQ852037:FKT852037 FUM852037:FUP852037 GEI852037:GEL852037 GOE852037:GOH852037 GYA852037:GYD852037 HHW852037:HHZ852037 HRS852037:HRV852037 IBO852037:IBR852037 ILK852037:ILN852037 IVG852037:IVJ852037 JFC852037:JFF852037 JOY852037:JPB852037 JYU852037:JYX852037 KIQ852037:KIT852037 KSM852037:KSP852037 LCI852037:LCL852037 LME852037:LMH852037 LWA852037:LWD852037 MFW852037:MFZ852037 MPS852037:MPV852037 MZO852037:MZR852037 NJK852037:NJN852037 NTG852037:NTJ852037 ODC852037:ODF852037 OMY852037:ONB852037 OWU852037:OWX852037 PGQ852037:PGT852037 PQM852037:PQP852037 QAI852037:QAL852037 QKE852037:QKH852037 QUA852037:QUD852037 RDW852037:RDZ852037 RNS852037:RNV852037 RXO852037:RXR852037 SHK852037:SHN852037 SRG852037:SRJ852037 TBC852037:TBF852037 TKY852037:TLB852037 TUU852037:TUX852037 UEQ852037:UET852037 UOM852037:UOP852037 UYI852037:UYL852037 VIE852037:VIH852037 VSA852037:VSD852037 WBW852037:WBZ852037 WLS852037:WLV852037 WVO852037:WVR852037 G917573:J917573 JC917573:JF917573 SY917573:TB917573 ACU917573:ACX917573 AMQ917573:AMT917573 AWM917573:AWP917573 BGI917573:BGL917573 BQE917573:BQH917573 CAA917573:CAD917573 CJW917573:CJZ917573 CTS917573:CTV917573 DDO917573:DDR917573 DNK917573:DNN917573 DXG917573:DXJ917573 EHC917573:EHF917573 EQY917573:ERB917573 FAU917573:FAX917573 FKQ917573:FKT917573 FUM917573:FUP917573 GEI917573:GEL917573 GOE917573:GOH917573 GYA917573:GYD917573 HHW917573:HHZ917573 HRS917573:HRV917573 IBO917573:IBR917573 ILK917573:ILN917573 IVG917573:IVJ917573 JFC917573:JFF917573 JOY917573:JPB917573 JYU917573:JYX917573 KIQ917573:KIT917573 KSM917573:KSP917573 LCI917573:LCL917573 LME917573:LMH917573 LWA917573:LWD917573 MFW917573:MFZ917573 MPS917573:MPV917573 MZO917573:MZR917573 NJK917573:NJN917573 NTG917573:NTJ917573 ODC917573:ODF917573 OMY917573:ONB917573 OWU917573:OWX917573 PGQ917573:PGT917573 PQM917573:PQP917573 QAI917573:QAL917573 QKE917573:QKH917573 QUA917573:QUD917573 RDW917573:RDZ917573 RNS917573:RNV917573 RXO917573:RXR917573 SHK917573:SHN917573 SRG917573:SRJ917573 TBC917573:TBF917573 TKY917573:TLB917573 TUU917573:TUX917573 UEQ917573:UET917573 UOM917573:UOP917573 UYI917573:UYL917573 VIE917573:VIH917573 VSA917573:VSD917573 WBW917573:WBZ917573 WLS917573:WLV917573 WVO917573:WVR917573 G983109:J983109 JC983109:JF983109 SY983109:TB983109 ACU983109:ACX983109 AMQ983109:AMT983109 AWM983109:AWP983109 BGI983109:BGL983109 BQE983109:BQH983109 CAA983109:CAD983109 CJW983109:CJZ983109 CTS983109:CTV983109 DDO983109:DDR983109 DNK983109:DNN983109 DXG983109:DXJ983109 EHC983109:EHF983109 EQY983109:ERB983109 FAU983109:FAX983109 FKQ983109:FKT983109 FUM983109:FUP983109 GEI983109:GEL983109 GOE983109:GOH983109 GYA983109:GYD983109 HHW983109:HHZ983109 HRS983109:HRV983109 IBO983109:IBR983109 ILK983109:ILN983109 IVG983109:IVJ983109 JFC983109:JFF983109 JOY983109:JPB983109 JYU983109:JYX983109 KIQ983109:KIT983109 KSM983109:KSP983109 LCI983109:LCL983109 LME983109:LMH983109 LWA983109:LWD983109 MFW983109:MFZ983109 MPS983109:MPV983109 MZO983109:MZR983109 NJK983109:NJN983109 NTG983109:NTJ983109 ODC983109:ODF983109 OMY983109:ONB983109 OWU983109:OWX983109 PGQ983109:PGT983109 PQM983109:PQP983109 QAI983109:QAL983109 QKE983109:QKH983109 QUA983109:QUD983109 RDW983109:RDZ983109 RNS983109:RNV983109 RXO983109:RXR983109 SHK983109:SHN983109 SRG983109:SRJ983109 TBC983109:TBF983109 TKY983109:TLB983109 TUU983109:TUX983109 UEQ983109:UET983109 UOM983109:UOP983109 UYI983109:UYL983109 VIE983109:VIH983109 VSA983109:VSD983109 WBW983109:WBZ983109 WLS983109:WLV983109 WVO983109:WVR983109 G65569:J65572 JC65569:JF65572 SY65569:TB65572 ACU65569:ACX65572 AMQ65569:AMT65572 AWM65569:AWP65572 BGI65569:BGL65572 BQE65569:BQH65572 CAA65569:CAD65572 CJW65569:CJZ65572 CTS65569:CTV65572 DDO65569:DDR65572 DNK65569:DNN65572 DXG65569:DXJ65572 EHC65569:EHF65572 EQY65569:ERB65572 FAU65569:FAX65572 FKQ65569:FKT65572 FUM65569:FUP65572 GEI65569:GEL65572 GOE65569:GOH65572 GYA65569:GYD65572 HHW65569:HHZ65572 HRS65569:HRV65572 IBO65569:IBR65572 ILK65569:ILN65572 IVG65569:IVJ65572 JFC65569:JFF65572 JOY65569:JPB65572 JYU65569:JYX65572 KIQ65569:KIT65572 KSM65569:KSP65572 LCI65569:LCL65572 LME65569:LMH65572 LWA65569:LWD65572 MFW65569:MFZ65572 MPS65569:MPV65572 MZO65569:MZR65572 NJK65569:NJN65572 NTG65569:NTJ65572 ODC65569:ODF65572 OMY65569:ONB65572 OWU65569:OWX65572 PGQ65569:PGT65572 PQM65569:PQP65572 QAI65569:QAL65572 QKE65569:QKH65572 QUA65569:QUD65572 RDW65569:RDZ65572 RNS65569:RNV65572 RXO65569:RXR65572 SHK65569:SHN65572 SRG65569:SRJ65572 TBC65569:TBF65572 TKY65569:TLB65572 TUU65569:TUX65572 UEQ65569:UET65572 UOM65569:UOP65572 UYI65569:UYL65572 VIE65569:VIH65572 VSA65569:VSD65572 WBW65569:WBZ65572 WLS65569:WLV65572 WVO65569:WVR65572 G131105:J131108 JC131105:JF131108 SY131105:TB131108 ACU131105:ACX131108 AMQ131105:AMT131108 AWM131105:AWP131108 BGI131105:BGL131108 BQE131105:BQH131108 CAA131105:CAD131108 CJW131105:CJZ131108 CTS131105:CTV131108 DDO131105:DDR131108 DNK131105:DNN131108 DXG131105:DXJ131108 EHC131105:EHF131108 EQY131105:ERB131108 FAU131105:FAX131108 FKQ131105:FKT131108 FUM131105:FUP131108 GEI131105:GEL131108 GOE131105:GOH131108 GYA131105:GYD131108 HHW131105:HHZ131108 HRS131105:HRV131108 IBO131105:IBR131108 ILK131105:ILN131108 IVG131105:IVJ131108 JFC131105:JFF131108 JOY131105:JPB131108 JYU131105:JYX131108 KIQ131105:KIT131108 KSM131105:KSP131108 LCI131105:LCL131108 LME131105:LMH131108 LWA131105:LWD131108 MFW131105:MFZ131108 MPS131105:MPV131108 MZO131105:MZR131108 NJK131105:NJN131108 NTG131105:NTJ131108 ODC131105:ODF131108 OMY131105:ONB131108 OWU131105:OWX131108 PGQ131105:PGT131108 PQM131105:PQP131108 QAI131105:QAL131108 QKE131105:QKH131108 QUA131105:QUD131108 RDW131105:RDZ131108 RNS131105:RNV131108 RXO131105:RXR131108 SHK131105:SHN131108 SRG131105:SRJ131108 TBC131105:TBF131108 TKY131105:TLB131108 TUU131105:TUX131108 UEQ131105:UET131108 UOM131105:UOP131108 UYI131105:UYL131108 VIE131105:VIH131108 VSA131105:VSD131108 WBW131105:WBZ131108 WLS131105:WLV131108 WVO131105:WVR131108 G196641:J196644 JC196641:JF196644 SY196641:TB196644 ACU196641:ACX196644 AMQ196641:AMT196644 AWM196641:AWP196644 BGI196641:BGL196644 BQE196641:BQH196644 CAA196641:CAD196644 CJW196641:CJZ196644 CTS196641:CTV196644 DDO196641:DDR196644 DNK196641:DNN196644 DXG196641:DXJ196644 EHC196641:EHF196644 EQY196641:ERB196644 FAU196641:FAX196644 FKQ196641:FKT196644 FUM196641:FUP196644 GEI196641:GEL196644 GOE196641:GOH196644 GYA196641:GYD196644 HHW196641:HHZ196644 HRS196641:HRV196644 IBO196641:IBR196644 ILK196641:ILN196644 IVG196641:IVJ196644 JFC196641:JFF196644 JOY196641:JPB196644 JYU196641:JYX196644 KIQ196641:KIT196644 KSM196641:KSP196644 LCI196641:LCL196644 LME196641:LMH196644 LWA196641:LWD196644 MFW196641:MFZ196644 MPS196641:MPV196644 MZO196641:MZR196644 NJK196641:NJN196644 NTG196641:NTJ196644 ODC196641:ODF196644 OMY196641:ONB196644 OWU196641:OWX196644 PGQ196641:PGT196644 PQM196641:PQP196644 QAI196641:QAL196644 QKE196641:QKH196644 QUA196641:QUD196644 RDW196641:RDZ196644 RNS196641:RNV196644 RXO196641:RXR196644 SHK196641:SHN196644 SRG196641:SRJ196644 TBC196641:TBF196644 TKY196641:TLB196644 TUU196641:TUX196644 UEQ196641:UET196644 UOM196641:UOP196644 UYI196641:UYL196644 VIE196641:VIH196644 VSA196641:VSD196644 WBW196641:WBZ196644 WLS196641:WLV196644 WVO196641:WVR196644 G262177:J262180 JC262177:JF262180 SY262177:TB262180 ACU262177:ACX262180 AMQ262177:AMT262180 AWM262177:AWP262180 BGI262177:BGL262180 BQE262177:BQH262180 CAA262177:CAD262180 CJW262177:CJZ262180 CTS262177:CTV262180 DDO262177:DDR262180 DNK262177:DNN262180 DXG262177:DXJ262180 EHC262177:EHF262180 EQY262177:ERB262180 FAU262177:FAX262180 FKQ262177:FKT262180 FUM262177:FUP262180 GEI262177:GEL262180 GOE262177:GOH262180 GYA262177:GYD262180 HHW262177:HHZ262180 HRS262177:HRV262180 IBO262177:IBR262180 ILK262177:ILN262180 IVG262177:IVJ262180 JFC262177:JFF262180 JOY262177:JPB262180 JYU262177:JYX262180 KIQ262177:KIT262180 KSM262177:KSP262180 LCI262177:LCL262180 LME262177:LMH262180 LWA262177:LWD262180 MFW262177:MFZ262180 MPS262177:MPV262180 MZO262177:MZR262180 NJK262177:NJN262180 NTG262177:NTJ262180 ODC262177:ODF262180 OMY262177:ONB262180 OWU262177:OWX262180 PGQ262177:PGT262180 PQM262177:PQP262180 QAI262177:QAL262180 QKE262177:QKH262180 QUA262177:QUD262180 RDW262177:RDZ262180 RNS262177:RNV262180 RXO262177:RXR262180 SHK262177:SHN262180 SRG262177:SRJ262180 TBC262177:TBF262180 TKY262177:TLB262180 TUU262177:TUX262180 UEQ262177:UET262180 UOM262177:UOP262180 UYI262177:UYL262180 VIE262177:VIH262180 VSA262177:VSD262180 WBW262177:WBZ262180 WLS262177:WLV262180 WVO262177:WVR262180 G327713:J327716 JC327713:JF327716 SY327713:TB327716 ACU327713:ACX327716 AMQ327713:AMT327716 AWM327713:AWP327716 BGI327713:BGL327716 BQE327713:BQH327716 CAA327713:CAD327716 CJW327713:CJZ327716 CTS327713:CTV327716 DDO327713:DDR327716 DNK327713:DNN327716 DXG327713:DXJ327716 EHC327713:EHF327716 EQY327713:ERB327716 FAU327713:FAX327716 FKQ327713:FKT327716 FUM327713:FUP327716 GEI327713:GEL327716 GOE327713:GOH327716 GYA327713:GYD327716 HHW327713:HHZ327716 HRS327713:HRV327716 IBO327713:IBR327716 ILK327713:ILN327716 IVG327713:IVJ327716 JFC327713:JFF327716 JOY327713:JPB327716 JYU327713:JYX327716 KIQ327713:KIT327716 KSM327713:KSP327716 LCI327713:LCL327716 LME327713:LMH327716 LWA327713:LWD327716 MFW327713:MFZ327716 MPS327713:MPV327716 MZO327713:MZR327716 NJK327713:NJN327716 NTG327713:NTJ327716 ODC327713:ODF327716 OMY327713:ONB327716 OWU327713:OWX327716 PGQ327713:PGT327716 PQM327713:PQP327716 QAI327713:QAL327716 QKE327713:QKH327716 QUA327713:QUD327716 RDW327713:RDZ327716 RNS327713:RNV327716 RXO327713:RXR327716 SHK327713:SHN327716 SRG327713:SRJ327716 TBC327713:TBF327716 TKY327713:TLB327716 TUU327713:TUX327716 UEQ327713:UET327716 UOM327713:UOP327716 UYI327713:UYL327716 VIE327713:VIH327716 VSA327713:VSD327716 WBW327713:WBZ327716 WLS327713:WLV327716 WVO327713:WVR327716 G393249:J393252 JC393249:JF393252 SY393249:TB393252 ACU393249:ACX393252 AMQ393249:AMT393252 AWM393249:AWP393252 BGI393249:BGL393252 BQE393249:BQH393252 CAA393249:CAD393252 CJW393249:CJZ393252 CTS393249:CTV393252 DDO393249:DDR393252 DNK393249:DNN393252 DXG393249:DXJ393252 EHC393249:EHF393252 EQY393249:ERB393252 FAU393249:FAX393252 FKQ393249:FKT393252 FUM393249:FUP393252 GEI393249:GEL393252 GOE393249:GOH393252 GYA393249:GYD393252 HHW393249:HHZ393252 HRS393249:HRV393252 IBO393249:IBR393252 ILK393249:ILN393252 IVG393249:IVJ393252 JFC393249:JFF393252 JOY393249:JPB393252 JYU393249:JYX393252 KIQ393249:KIT393252 KSM393249:KSP393252 LCI393249:LCL393252 LME393249:LMH393252 LWA393249:LWD393252 MFW393249:MFZ393252 MPS393249:MPV393252 MZO393249:MZR393252 NJK393249:NJN393252 NTG393249:NTJ393252 ODC393249:ODF393252 OMY393249:ONB393252 OWU393249:OWX393252 PGQ393249:PGT393252 PQM393249:PQP393252 QAI393249:QAL393252 QKE393249:QKH393252 QUA393249:QUD393252 RDW393249:RDZ393252 RNS393249:RNV393252 RXO393249:RXR393252 SHK393249:SHN393252 SRG393249:SRJ393252 TBC393249:TBF393252 TKY393249:TLB393252 TUU393249:TUX393252 UEQ393249:UET393252 UOM393249:UOP393252 UYI393249:UYL393252 VIE393249:VIH393252 VSA393249:VSD393252 WBW393249:WBZ393252 WLS393249:WLV393252 WVO393249:WVR393252 G458785:J458788 JC458785:JF458788 SY458785:TB458788 ACU458785:ACX458788 AMQ458785:AMT458788 AWM458785:AWP458788 BGI458785:BGL458788 BQE458785:BQH458788 CAA458785:CAD458788 CJW458785:CJZ458788 CTS458785:CTV458788 DDO458785:DDR458788 DNK458785:DNN458788 DXG458785:DXJ458788 EHC458785:EHF458788 EQY458785:ERB458788 FAU458785:FAX458788 FKQ458785:FKT458788 FUM458785:FUP458788 GEI458785:GEL458788 GOE458785:GOH458788 GYA458785:GYD458788 HHW458785:HHZ458788 HRS458785:HRV458788 IBO458785:IBR458788 ILK458785:ILN458788 IVG458785:IVJ458788 JFC458785:JFF458788 JOY458785:JPB458788 JYU458785:JYX458788 KIQ458785:KIT458788 KSM458785:KSP458788 LCI458785:LCL458788 LME458785:LMH458788 LWA458785:LWD458788 MFW458785:MFZ458788 MPS458785:MPV458788 MZO458785:MZR458788 NJK458785:NJN458788 NTG458785:NTJ458788 ODC458785:ODF458788 OMY458785:ONB458788 OWU458785:OWX458788 PGQ458785:PGT458788 PQM458785:PQP458788 QAI458785:QAL458788 QKE458785:QKH458788 QUA458785:QUD458788 RDW458785:RDZ458788 RNS458785:RNV458788 RXO458785:RXR458788 SHK458785:SHN458788 SRG458785:SRJ458788 TBC458785:TBF458788 TKY458785:TLB458788 TUU458785:TUX458788 UEQ458785:UET458788 UOM458785:UOP458788 UYI458785:UYL458788 VIE458785:VIH458788 VSA458785:VSD458788 WBW458785:WBZ458788 WLS458785:WLV458788 WVO458785:WVR458788 G524321:J524324 JC524321:JF524324 SY524321:TB524324 ACU524321:ACX524324 AMQ524321:AMT524324 AWM524321:AWP524324 BGI524321:BGL524324 BQE524321:BQH524324 CAA524321:CAD524324 CJW524321:CJZ524324 CTS524321:CTV524324 DDO524321:DDR524324 DNK524321:DNN524324 DXG524321:DXJ524324 EHC524321:EHF524324 EQY524321:ERB524324 FAU524321:FAX524324 FKQ524321:FKT524324 FUM524321:FUP524324 GEI524321:GEL524324 GOE524321:GOH524324 GYA524321:GYD524324 HHW524321:HHZ524324 HRS524321:HRV524324 IBO524321:IBR524324 ILK524321:ILN524324 IVG524321:IVJ524324 JFC524321:JFF524324 JOY524321:JPB524324 JYU524321:JYX524324 KIQ524321:KIT524324 KSM524321:KSP524324 LCI524321:LCL524324 LME524321:LMH524324 LWA524321:LWD524324 MFW524321:MFZ524324 MPS524321:MPV524324 MZO524321:MZR524324 NJK524321:NJN524324 NTG524321:NTJ524324 ODC524321:ODF524324 OMY524321:ONB524324 OWU524321:OWX524324 PGQ524321:PGT524324 PQM524321:PQP524324 QAI524321:QAL524324 QKE524321:QKH524324 QUA524321:QUD524324 RDW524321:RDZ524324 RNS524321:RNV524324 RXO524321:RXR524324 SHK524321:SHN524324 SRG524321:SRJ524324 TBC524321:TBF524324 TKY524321:TLB524324 TUU524321:TUX524324 UEQ524321:UET524324 UOM524321:UOP524324 UYI524321:UYL524324 VIE524321:VIH524324 VSA524321:VSD524324 WBW524321:WBZ524324 WLS524321:WLV524324 WVO524321:WVR524324 G589857:J589860 JC589857:JF589860 SY589857:TB589860 ACU589857:ACX589860 AMQ589857:AMT589860 AWM589857:AWP589860 BGI589857:BGL589860 BQE589857:BQH589860 CAA589857:CAD589860 CJW589857:CJZ589860 CTS589857:CTV589860 DDO589857:DDR589860 DNK589857:DNN589860 DXG589857:DXJ589860 EHC589857:EHF589860 EQY589857:ERB589860 FAU589857:FAX589860 FKQ589857:FKT589860 FUM589857:FUP589860 GEI589857:GEL589860 GOE589857:GOH589860 GYA589857:GYD589860 HHW589857:HHZ589860 HRS589857:HRV589860 IBO589857:IBR589860 ILK589857:ILN589860 IVG589857:IVJ589860 JFC589857:JFF589860 JOY589857:JPB589860 JYU589857:JYX589860 KIQ589857:KIT589860 KSM589857:KSP589860 LCI589857:LCL589860 LME589857:LMH589860 LWA589857:LWD589860 MFW589857:MFZ589860 MPS589857:MPV589860 MZO589857:MZR589860 NJK589857:NJN589860 NTG589857:NTJ589860 ODC589857:ODF589860 OMY589857:ONB589860 OWU589857:OWX589860 PGQ589857:PGT589860 PQM589857:PQP589860 QAI589857:QAL589860 QKE589857:QKH589860 QUA589857:QUD589860 RDW589857:RDZ589860 RNS589857:RNV589860 RXO589857:RXR589860 SHK589857:SHN589860 SRG589857:SRJ589860 TBC589857:TBF589860 TKY589857:TLB589860 TUU589857:TUX589860 UEQ589857:UET589860 UOM589857:UOP589860 UYI589857:UYL589860 VIE589857:VIH589860 VSA589857:VSD589860 WBW589857:WBZ589860 WLS589857:WLV589860 WVO589857:WVR589860 G655393:J655396 JC655393:JF655396 SY655393:TB655396 ACU655393:ACX655396 AMQ655393:AMT655396 AWM655393:AWP655396 BGI655393:BGL655396 BQE655393:BQH655396 CAA655393:CAD655396 CJW655393:CJZ655396 CTS655393:CTV655396 DDO655393:DDR655396 DNK655393:DNN655396 DXG655393:DXJ655396 EHC655393:EHF655396 EQY655393:ERB655396 FAU655393:FAX655396 FKQ655393:FKT655396 FUM655393:FUP655396 GEI655393:GEL655396 GOE655393:GOH655396 GYA655393:GYD655396 HHW655393:HHZ655396 HRS655393:HRV655396 IBO655393:IBR655396 ILK655393:ILN655396 IVG655393:IVJ655396 JFC655393:JFF655396 JOY655393:JPB655396 JYU655393:JYX655396 KIQ655393:KIT655396 KSM655393:KSP655396 LCI655393:LCL655396 LME655393:LMH655396 LWA655393:LWD655396 MFW655393:MFZ655396 MPS655393:MPV655396 MZO655393:MZR655396 NJK655393:NJN655396 NTG655393:NTJ655396 ODC655393:ODF655396 OMY655393:ONB655396 OWU655393:OWX655396 PGQ655393:PGT655396 PQM655393:PQP655396 QAI655393:QAL655396 QKE655393:QKH655396 QUA655393:QUD655396 RDW655393:RDZ655396 RNS655393:RNV655396 RXO655393:RXR655396 SHK655393:SHN655396 SRG655393:SRJ655396 TBC655393:TBF655396 TKY655393:TLB655396 TUU655393:TUX655396 UEQ655393:UET655396 UOM655393:UOP655396 UYI655393:UYL655396 VIE655393:VIH655396 VSA655393:VSD655396 WBW655393:WBZ655396 WLS655393:WLV655396 WVO655393:WVR655396 G720929:J720932 JC720929:JF720932 SY720929:TB720932 ACU720929:ACX720932 AMQ720929:AMT720932 AWM720929:AWP720932 BGI720929:BGL720932 BQE720929:BQH720932 CAA720929:CAD720932 CJW720929:CJZ720932 CTS720929:CTV720932 DDO720929:DDR720932 DNK720929:DNN720932 DXG720929:DXJ720932 EHC720929:EHF720932 EQY720929:ERB720932 FAU720929:FAX720932 FKQ720929:FKT720932 FUM720929:FUP720932 GEI720929:GEL720932 GOE720929:GOH720932 GYA720929:GYD720932 HHW720929:HHZ720932 HRS720929:HRV720932 IBO720929:IBR720932 ILK720929:ILN720932 IVG720929:IVJ720932 JFC720929:JFF720932 JOY720929:JPB720932 JYU720929:JYX720932 KIQ720929:KIT720932 KSM720929:KSP720932 LCI720929:LCL720932 LME720929:LMH720932 LWA720929:LWD720932 MFW720929:MFZ720932 MPS720929:MPV720932 MZO720929:MZR720932 NJK720929:NJN720932 NTG720929:NTJ720932 ODC720929:ODF720932 OMY720929:ONB720932 OWU720929:OWX720932 PGQ720929:PGT720932 PQM720929:PQP720932 QAI720929:QAL720932 QKE720929:QKH720932 QUA720929:QUD720932 RDW720929:RDZ720932 RNS720929:RNV720932 RXO720929:RXR720932 SHK720929:SHN720932 SRG720929:SRJ720932 TBC720929:TBF720932 TKY720929:TLB720932 TUU720929:TUX720932 UEQ720929:UET720932 UOM720929:UOP720932 UYI720929:UYL720932 VIE720929:VIH720932 VSA720929:VSD720932 WBW720929:WBZ720932 WLS720929:WLV720932 WVO720929:WVR720932 G786465:J786468 JC786465:JF786468 SY786465:TB786468 ACU786465:ACX786468 AMQ786465:AMT786468 AWM786465:AWP786468 BGI786465:BGL786468 BQE786465:BQH786468 CAA786465:CAD786468 CJW786465:CJZ786468 CTS786465:CTV786468 DDO786465:DDR786468 DNK786465:DNN786468 DXG786465:DXJ786468 EHC786465:EHF786468 EQY786465:ERB786468 FAU786465:FAX786468 FKQ786465:FKT786468 FUM786465:FUP786468 GEI786465:GEL786468 GOE786465:GOH786468 GYA786465:GYD786468 HHW786465:HHZ786468 HRS786465:HRV786468 IBO786465:IBR786468 ILK786465:ILN786468 IVG786465:IVJ786468 JFC786465:JFF786468 JOY786465:JPB786468 JYU786465:JYX786468 KIQ786465:KIT786468 KSM786465:KSP786468 LCI786465:LCL786468 LME786465:LMH786468 LWA786465:LWD786468 MFW786465:MFZ786468 MPS786465:MPV786468 MZO786465:MZR786468 NJK786465:NJN786468 NTG786465:NTJ786468 ODC786465:ODF786468 OMY786465:ONB786468 OWU786465:OWX786468 PGQ786465:PGT786468 PQM786465:PQP786468 QAI786465:QAL786468 QKE786465:QKH786468 QUA786465:QUD786468 RDW786465:RDZ786468 RNS786465:RNV786468 RXO786465:RXR786468 SHK786465:SHN786468 SRG786465:SRJ786468 TBC786465:TBF786468 TKY786465:TLB786468 TUU786465:TUX786468 UEQ786465:UET786468 UOM786465:UOP786468 UYI786465:UYL786468 VIE786465:VIH786468 VSA786465:VSD786468 WBW786465:WBZ786468 WLS786465:WLV786468 WVO786465:WVR786468 G852001:J852004 JC852001:JF852004 SY852001:TB852004 ACU852001:ACX852004 AMQ852001:AMT852004 AWM852001:AWP852004 BGI852001:BGL852004 BQE852001:BQH852004 CAA852001:CAD852004 CJW852001:CJZ852004 CTS852001:CTV852004 DDO852001:DDR852004 DNK852001:DNN852004 DXG852001:DXJ852004 EHC852001:EHF852004 EQY852001:ERB852004 FAU852001:FAX852004 FKQ852001:FKT852004 FUM852001:FUP852004 GEI852001:GEL852004 GOE852001:GOH852004 GYA852001:GYD852004 HHW852001:HHZ852004 HRS852001:HRV852004 IBO852001:IBR852004 ILK852001:ILN852004 IVG852001:IVJ852004 JFC852001:JFF852004 JOY852001:JPB852004 JYU852001:JYX852004 KIQ852001:KIT852004 KSM852001:KSP852004 LCI852001:LCL852004 LME852001:LMH852004 LWA852001:LWD852004 MFW852001:MFZ852004 MPS852001:MPV852004 MZO852001:MZR852004 NJK852001:NJN852004 NTG852001:NTJ852004 ODC852001:ODF852004 OMY852001:ONB852004 OWU852001:OWX852004 PGQ852001:PGT852004 PQM852001:PQP852004 QAI852001:QAL852004 QKE852001:QKH852004 QUA852001:QUD852004 RDW852001:RDZ852004 RNS852001:RNV852004 RXO852001:RXR852004 SHK852001:SHN852004 SRG852001:SRJ852004 TBC852001:TBF852004 TKY852001:TLB852004 TUU852001:TUX852004 UEQ852001:UET852004 UOM852001:UOP852004 UYI852001:UYL852004 VIE852001:VIH852004 VSA852001:VSD852004 WBW852001:WBZ852004 WLS852001:WLV852004 WVO852001:WVR852004 G917537:J917540 JC917537:JF917540 SY917537:TB917540 ACU917537:ACX917540 AMQ917537:AMT917540 AWM917537:AWP917540 BGI917537:BGL917540 BQE917537:BQH917540 CAA917537:CAD917540 CJW917537:CJZ917540 CTS917537:CTV917540 DDO917537:DDR917540 DNK917537:DNN917540 DXG917537:DXJ917540 EHC917537:EHF917540 EQY917537:ERB917540 FAU917537:FAX917540 FKQ917537:FKT917540 FUM917537:FUP917540 GEI917537:GEL917540 GOE917537:GOH917540 GYA917537:GYD917540 HHW917537:HHZ917540 HRS917537:HRV917540 IBO917537:IBR917540 ILK917537:ILN917540 IVG917537:IVJ917540 JFC917537:JFF917540 JOY917537:JPB917540 JYU917537:JYX917540 KIQ917537:KIT917540 KSM917537:KSP917540 LCI917537:LCL917540 LME917537:LMH917540 LWA917537:LWD917540 MFW917537:MFZ917540 MPS917537:MPV917540 MZO917537:MZR917540 NJK917537:NJN917540 NTG917537:NTJ917540 ODC917537:ODF917540 OMY917537:ONB917540 OWU917537:OWX917540 PGQ917537:PGT917540 PQM917537:PQP917540 QAI917537:QAL917540 QKE917537:QKH917540 QUA917537:QUD917540 RDW917537:RDZ917540 RNS917537:RNV917540 RXO917537:RXR917540 SHK917537:SHN917540 SRG917537:SRJ917540 TBC917537:TBF917540 TKY917537:TLB917540 TUU917537:TUX917540 UEQ917537:UET917540 UOM917537:UOP917540 UYI917537:UYL917540 VIE917537:VIH917540 VSA917537:VSD917540 WBW917537:WBZ917540 WLS917537:WLV917540 WVO917537:WVR917540 G983073:J983076 JC983073:JF983076 SY983073:TB983076 ACU983073:ACX983076 AMQ983073:AMT983076 AWM983073:AWP983076 BGI983073:BGL983076 BQE983073:BQH983076 CAA983073:CAD983076 CJW983073:CJZ983076 CTS983073:CTV983076 DDO983073:DDR983076 DNK983073:DNN983076 DXG983073:DXJ983076 EHC983073:EHF983076 EQY983073:ERB983076 FAU983073:FAX983076 FKQ983073:FKT983076 FUM983073:FUP983076 GEI983073:GEL983076 GOE983073:GOH983076 GYA983073:GYD983076 HHW983073:HHZ983076 HRS983073:HRV983076 IBO983073:IBR983076 ILK983073:ILN983076 IVG983073:IVJ983076 JFC983073:JFF983076 JOY983073:JPB983076 JYU983073:JYX983076 KIQ983073:KIT983076 KSM983073:KSP983076 LCI983073:LCL983076 LME983073:LMH983076 LWA983073:LWD983076 MFW983073:MFZ983076 MPS983073:MPV983076 MZO983073:MZR983076 NJK983073:NJN983076 NTG983073:NTJ983076 ODC983073:ODF983076 OMY983073:ONB983076 OWU983073:OWX983076 PGQ983073:PGT983076 PQM983073:PQP983076 QAI983073:QAL983076 QKE983073:QKH983076 QUA983073:QUD983076 RDW983073:RDZ983076 RNS983073:RNV983076 RXO983073:RXR983076 SHK983073:SHN983076 SRG983073:SRJ983076 TBC983073:TBF983076 TKY983073:TLB983076 TUU983073:TUX983076 UEQ983073:UET983076 UOM983073:UOP983076 UYI983073:UYL983076 VIE983073:VIH983076 VSA983073:VSD983076 WBW983073:WBZ983076 WLS983073:WLV983076 WVO983073:WVR983076 G65616:J65619 JC65616:JF65619 SY65616:TB65619 ACU65616:ACX65619 AMQ65616:AMT65619 AWM65616:AWP65619 BGI65616:BGL65619 BQE65616:BQH65619 CAA65616:CAD65619 CJW65616:CJZ65619 CTS65616:CTV65619 DDO65616:DDR65619 DNK65616:DNN65619 DXG65616:DXJ65619 EHC65616:EHF65619 EQY65616:ERB65619 FAU65616:FAX65619 FKQ65616:FKT65619 FUM65616:FUP65619 GEI65616:GEL65619 GOE65616:GOH65619 GYA65616:GYD65619 HHW65616:HHZ65619 HRS65616:HRV65619 IBO65616:IBR65619 ILK65616:ILN65619 IVG65616:IVJ65619 JFC65616:JFF65619 JOY65616:JPB65619 JYU65616:JYX65619 KIQ65616:KIT65619 KSM65616:KSP65619 LCI65616:LCL65619 LME65616:LMH65619 LWA65616:LWD65619 MFW65616:MFZ65619 MPS65616:MPV65619 MZO65616:MZR65619 NJK65616:NJN65619 NTG65616:NTJ65619 ODC65616:ODF65619 OMY65616:ONB65619 OWU65616:OWX65619 PGQ65616:PGT65619 PQM65616:PQP65619 QAI65616:QAL65619 QKE65616:QKH65619 QUA65616:QUD65619 RDW65616:RDZ65619 RNS65616:RNV65619 RXO65616:RXR65619 SHK65616:SHN65619 SRG65616:SRJ65619 TBC65616:TBF65619 TKY65616:TLB65619 TUU65616:TUX65619 UEQ65616:UET65619 UOM65616:UOP65619 UYI65616:UYL65619 VIE65616:VIH65619 VSA65616:VSD65619 WBW65616:WBZ65619 WLS65616:WLV65619 WVO65616:WVR65619 G131152:J131155 JC131152:JF131155 SY131152:TB131155 ACU131152:ACX131155 AMQ131152:AMT131155 AWM131152:AWP131155 BGI131152:BGL131155 BQE131152:BQH131155 CAA131152:CAD131155 CJW131152:CJZ131155 CTS131152:CTV131155 DDO131152:DDR131155 DNK131152:DNN131155 DXG131152:DXJ131155 EHC131152:EHF131155 EQY131152:ERB131155 FAU131152:FAX131155 FKQ131152:FKT131155 FUM131152:FUP131155 GEI131152:GEL131155 GOE131152:GOH131155 GYA131152:GYD131155 HHW131152:HHZ131155 HRS131152:HRV131155 IBO131152:IBR131155 ILK131152:ILN131155 IVG131152:IVJ131155 JFC131152:JFF131155 JOY131152:JPB131155 JYU131152:JYX131155 KIQ131152:KIT131155 KSM131152:KSP131155 LCI131152:LCL131155 LME131152:LMH131155 LWA131152:LWD131155 MFW131152:MFZ131155 MPS131152:MPV131155 MZO131152:MZR131155 NJK131152:NJN131155 NTG131152:NTJ131155 ODC131152:ODF131155 OMY131152:ONB131155 OWU131152:OWX131155 PGQ131152:PGT131155 PQM131152:PQP131155 QAI131152:QAL131155 QKE131152:QKH131155 QUA131152:QUD131155 RDW131152:RDZ131155 RNS131152:RNV131155 RXO131152:RXR131155 SHK131152:SHN131155 SRG131152:SRJ131155 TBC131152:TBF131155 TKY131152:TLB131155 TUU131152:TUX131155 UEQ131152:UET131155 UOM131152:UOP131155 UYI131152:UYL131155 VIE131152:VIH131155 VSA131152:VSD131155 WBW131152:WBZ131155 WLS131152:WLV131155 WVO131152:WVR131155 G196688:J196691 JC196688:JF196691 SY196688:TB196691 ACU196688:ACX196691 AMQ196688:AMT196691 AWM196688:AWP196691 BGI196688:BGL196691 BQE196688:BQH196691 CAA196688:CAD196691 CJW196688:CJZ196691 CTS196688:CTV196691 DDO196688:DDR196691 DNK196688:DNN196691 DXG196688:DXJ196691 EHC196688:EHF196691 EQY196688:ERB196691 FAU196688:FAX196691 FKQ196688:FKT196691 FUM196688:FUP196691 GEI196688:GEL196691 GOE196688:GOH196691 GYA196688:GYD196691 HHW196688:HHZ196691 HRS196688:HRV196691 IBO196688:IBR196691 ILK196688:ILN196691 IVG196688:IVJ196691 JFC196688:JFF196691 JOY196688:JPB196691 JYU196688:JYX196691 KIQ196688:KIT196691 KSM196688:KSP196691 LCI196688:LCL196691 LME196688:LMH196691 LWA196688:LWD196691 MFW196688:MFZ196691 MPS196688:MPV196691 MZO196688:MZR196691 NJK196688:NJN196691 NTG196688:NTJ196691 ODC196688:ODF196691 OMY196688:ONB196691 OWU196688:OWX196691 PGQ196688:PGT196691 PQM196688:PQP196691 QAI196688:QAL196691 QKE196688:QKH196691 QUA196688:QUD196691 RDW196688:RDZ196691 RNS196688:RNV196691 RXO196688:RXR196691 SHK196688:SHN196691 SRG196688:SRJ196691 TBC196688:TBF196691 TKY196688:TLB196691 TUU196688:TUX196691 UEQ196688:UET196691 UOM196688:UOP196691 UYI196688:UYL196691 VIE196688:VIH196691 VSA196688:VSD196691 WBW196688:WBZ196691 WLS196688:WLV196691 WVO196688:WVR196691 G262224:J262227 JC262224:JF262227 SY262224:TB262227 ACU262224:ACX262227 AMQ262224:AMT262227 AWM262224:AWP262227 BGI262224:BGL262227 BQE262224:BQH262227 CAA262224:CAD262227 CJW262224:CJZ262227 CTS262224:CTV262227 DDO262224:DDR262227 DNK262224:DNN262227 DXG262224:DXJ262227 EHC262224:EHF262227 EQY262224:ERB262227 FAU262224:FAX262227 FKQ262224:FKT262227 FUM262224:FUP262227 GEI262224:GEL262227 GOE262224:GOH262227 GYA262224:GYD262227 HHW262224:HHZ262227 HRS262224:HRV262227 IBO262224:IBR262227 ILK262224:ILN262227 IVG262224:IVJ262227 JFC262224:JFF262227 JOY262224:JPB262227 JYU262224:JYX262227 KIQ262224:KIT262227 KSM262224:KSP262227 LCI262224:LCL262227 LME262224:LMH262227 LWA262224:LWD262227 MFW262224:MFZ262227 MPS262224:MPV262227 MZO262224:MZR262227 NJK262224:NJN262227 NTG262224:NTJ262227 ODC262224:ODF262227 OMY262224:ONB262227 OWU262224:OWX262227 PGQ262224:PGT262227 PQM262224:PQP262227 QAI262224:QAL262227 QKE262224:QKH262227 QUA262224:QUD262227 RDW262224:RDZ262227 RNS262224:RNV262227 RXO262224:RXR262227 SHK262224:SHN262227 SRG262224:SRJ262227 TBC262224:TBF262227 TKY262224:TLB262227 TUU262224:TUX262227 UEQ262224:UET262227 UOM262224:UOP262227 UYI262224:UYL262227 VIE262224:VIH262227 VSA262224:VSD262227 WBW262224:WBZ262227 WLS262224:WLV262227 WVO262224:WVR262227 G327760:J327763 JC327760:JF327763 SY327760:TB327763 ACU327760:ACX327763 AMQ327760:AMT327763 AWM327760:AWP327763 BGI327760:BGL327763 BQE327760:BQH327763 CAA327760:CAD327763 CJW327760:CJZ327763 CTS327760:CTV327763 DDO327760:DDR327763 DNK327760:DNN327763 DXG327760:DXJ327763 EHC327760:EHF327763 EQY327760:ERB327763 FAU327760:FAX327763 FKQ327760:FKT327763 FUM327760:FUP327763 GEI327760:GEL327763 GOE327760:GOH327763 GYA327760:GYD327763 HHW327760:HHZ327763 HRS327760:HRV327763 IBO327760:IBR327763 ILK327760:ILN327763 IVG327760:IVJ327763 JFC327760:JFF327763 JOY327760:JPB327763 JYU327760:JYX327763 KIQ327760:KIT327763 KSM327760:KSP327763 LCI327760:LCL327763 LME327760:LMH327763 LWA327760:LWD327763 MFW327760:MFZ327763 MPS327760:MPV327763 MZO327760:MZR327763 NJK327760:NJN327763 NTG327760:NTJ327763 ODC327760:ODF327763 OMY327760:ONB327763 OWU327760:OWX327763 PGQ327760:PGT327763 PQM327760:PQP327763 QAI327760:QAL327763 QKE327760:QKH327763 QUA327760:QUD327763 RDW327760:RDZ327763 RNS327760:RNV327763 RXO327760:RXR327763 SHK327760:SHN327763 SRG327760:SRJ327763 TBC327760:TBF327763 TKY327760:TLB327763 TUU327760:TUX327763 UEQ327760:UET327763 UOM327760:UOP327763 UYI327760:UYL327763 VIE327760:VIH327763 VSA327760:VSD327763 WBW327760:WBZ327763 WLS327760:WLV327763 WVO327760:WVR327763 G393296:J393299 JC393296:JF393299 SY393296:TB393299 ACU393296:ACX393299 AMQ393296:AMT393299 AWM393296:AWP393299 BGI393296:BGL393299 BQE393296:BQH393299 CAA393296:CAD393299 CJW393296:CJZ393299 CTS393296:CTV393299 DDO393296:DDR393299 DNK393296:DNN393299 DXG393296:DXJ393299 EHC393296:EHF393299 EQY393296:ERB393299 FAU393296:FAX393299 FKQ393296:FKT393299 FUM393296:FUP393299 GEI393296:GEL393299 GOE393296:GOH393299 GYA393296:GYD393299 HHW393296:HHZ393299 HRS393296:HRV393299 IBO393296:IBR393299 ILK393296:ILN393299 IVG393296:IVJ393299 JFC393296:JFF393299 JOY393296:JPB393299 JYU393296:JYX393299 KIQ393296:KIT393299 KSM393296:KSP393299 LCI393296:LCL393299 LME393296:LMH393299 LWA393296:LWD393299 MFW393296:MFZ393299 MPS393296:MPV393299 MZO393296:MZR393299 NJK393296:NJN393299 NTG393296:NTJ393299 ODC393296:ODF393299 OMY393296:ONB393299 OWU393296:OWX393299 PGQ393296:PGT393299 PQM393296:PQP393299 QAI393296:QAL393299 QKE393296:QKH393299 QUA393296:QUD393299 RDW393296:RDZ393299 RNS393296:RNV393299 RXO393296:RXR393299 SHK393296:SHN393299 SRG393296:SRJ393299 TBC393296:TBF393299 TKY393296:TLB393299 TUU393296:TUX393299 UEQ393296:UET393299 UOM393296:UOP393299 UYI393296:UYL393299 VIE393296:VIH393299 VSA393296:VSD393299 WBW393296:WBZ393299 WLS393296:WLV393299 WVO393296:WVR393299 G458832:J458835 JC458832:JF458835 SY458832:TB458835 ACU458832:ACX458835 AMQ458832:AMT458835 AWM458832:AWP458835 BGI458832:BGL458835 BQE458832:BQH458835 CAA458832:CAD458835 CJW458832:CJZ458835 CTS458832:CTV458835 DDO458832:DDR458835 DNK458832:DNN458835 DXG458832:DXJ458835 EHC458832:EHF458835 EQY458832:ERB458835 FAU458832:FAX458835 FKQ458832:FKT458835 FUM458832:FUP458835 GEI458832:GEL458835 GOE458832:GOH458835 GYA458832:GYD458835 HHW458832:HHZ458835 HRS458832:HRV458835 IBO458832:IBR458835 ILK458832:ILN458835 IVG458832:IVJ458835 JFC458832:JFF458835 JOY458832:JPB458835 JYU458832:JYX458835 KIQ458832:KIT458835 KSM458832:KSP458835 LCI458832:LCL458835 LME458832:LMH458835 LWA458832:LWD458835 MFW458832:MFZ458835 MPS458832:MPV458835 MZO458832:MZR458835 NJK458832:NJN458835 NTG458832:NTJ458835 ODC458832:ODF458835 OMY458832:ONB458835 OWU458832:OWX458835 PGQ458832:PGT458835 PQM458832:PQP458835 QAI458832:QAL458835 QKE458832:QKH458835 QUA458832:QUD458835 RDW458832:RDZ458835 RNS458832:RNV458835 RXO458832:RXR458835 SHK458832:SHN458835 SRG458832:SRJ458835 TBC458832:TBF458835 TKY458832:TLB458835 TUU458832:TUX458835 UEQ458832:UET458835 UOM458832:UOP458835 UYI458832:UYL458835 VIE458832:VIH458835 VSA458832:VSD458835 WBW458832:WBZ458835 WLS458832:WLV458835 WVO458832:WVR458835 G524368:J524371 JC524368:JF524371 SY524368:TB524371 ACU524368:ACX524371 AMQ524368:AMT524371 AWM524368:AWP524371 BGI524368:BGL524371 BQE524368:BQH524371 CAA524368:CAD524371 CJW524368:CJZ524371 CTS524368:CTV524371 DDO524368:DDR524371 DNK524368:DNN524371 DXG524368:DXJ524371 EHC524368:EHF524371 EQY524368:ERB524371 FAU524368:FAX524371 FKQ524368:FKT524371 FUM524368:FUP524371 GEI524368:GEL524371 GOE524368:GOH524371 GYA524368:GYD524371 HHW524368:HHZ524371 HRS524368:HRV524371 IBO524368:IBR524371 ILK524368:ILN524371 IVG524368:IVJ524371 JFC524368:JFF524371 JOY524368:JPB524371 JYU524368:JYX524371 KIQ524368:KIT524371 KSM524368:KSP524371 LCI524368:LCL524371 LME524368:LMH524371 LWA524368:LWD524371 MFW524368:MFZ524371 MPS524368:MPV524371 MZO524368:MZR524371 NJK524368:NJN524371 NTG524368:NTJ524371 ODC524368:ODF524371 OMY524368:ONB524371 OWU524368:OWX524371 PGQ524368:PGT524371 PQM524368:PQP524371 QAI524368:QAL524371 QKE524368:QKH524371 QUA524368:QUD524371 RDW524368:RDZ524371 RNS524368:RNV524371 RXO524368:RXR524371 SHK524368:SHN524371 SRG524368:SRJ524371 TBC524368:TBF524371 TKY524368:TLB524371 TUU524368:TUX524371 UEQ524368:UET524371 UOM524368:UOP524371 UYI524368:UYL524371 VIE524368:VIH524371 VSA524368:VSD524371 WBW524368:WBZ524371 WLS524368:WLV524371 WVO524368:WVR524371 G589904:J589907 JC589904:JF589907 SY589904:TB589907 ACU589904:ACX589907 AMQ589904:AMT589907 AWM589904:AWP589907 BGI589904:BGL589907 BQE589904:BQH589907 CAA589904:CAD589907 CJW589904:CJZ589907 CTS589904:CTV589907 DDO589904:DDR589907 DNK589904:DNN589907 DXG589904:DXJ589907 EHC589904:EHF589907 EQY589904:ERB589907 FAU589904:FAX589907 FKQ589904:FKT589907 FUM589904:FUP589907 GEI589904:GEL589907 GOE589904:GOH589907 GYA589904:GYD589907 HHW589904:HHZ589907 HRS589904:HRV589907 IBO589904:IBR589907 ILK589904:ILN589907 IVG589904:IVJ589907 JFC589904:JFF589907 JOY589904:JPB589907 JYU589904:JYX589907 KIQ589904:KIT589907 KSM589904:KSP589907 LCI589904:LCL589907 LME589904:LMH589907 LWA589904:LWD589907 MFW589904:MFZ589907 MPS589904:MPV589907 MZO589904:MZR589907 NJK589904:NJN589907 NTG589904:NTJ589907 ODC589904:ODF589907 OMY589904:ONB589907 OWU589904:OWX589907 PGQ589904:PGT589907 PQM589904:PQP589907 QAI589904:QAL589907 QKE589904:QKH589907 QUA589904:QUD589907 RDW589904:RDZ589907 RNS589904:RNV589907 RXO589904:RXR589907 SHK589904:SHN589907 SRG589904:SRJ589907 TBC589904:TBF589907 TKY589904:TLB589907 TUU589904:TUX589907 UEQ589904:UET589907 UOM589904:UOP589907 UYI589904:UYL589907 VIE589904:VIH589907 VSA589904:VSD589907 WBW589904:WBZ589907 WLS589904:WLV589907 WVO589904:WVR589907 G655440:J655443 JC655440:JF655443 SY655440:TB655443 ACU655440:ACX655443 AMQ655440:AMT655443 AWM655440:AWP655443 BGI655440:BGL655443 BQE655440:BQH655443 CAA655440:CAD655443 CJW655440:CJZ655443 CTS655440:CTV655443 DDO655440:DDR655443 DNK655440:DNN655443 DXG655440:DXJ655443 EHC655440:EHF655443 EQY655440:ERB655443 FAU655440:FAX655443 FKQ655440:FKT655443 FUM655440:FUP655443 GEI655440:GEL655443 GOE655440:GOH655443 GYA655440:GYD655443 HHW655440:HHZ655443 HRS655440:HRV655443 IBO655440:IBR655443 ILK655440:ILN655443 IVG655440:IVJ655443 JFC655440:JFF655443 JOY655440:JPB655443 JYU655440:JYX655443 KIQ655440:KIT655443 KSM655440:KSP655443 LCI655440:LCL655443 LME655440:LMH655443 LWA655440:LWD655443 MFW655440:MFZ655443 MPS655440:MPV655443 MZO655440:MZR655443 NJK655440:NJN655443 NTG655440:NTJ655443 ODC655440:ODF655443 OMY655440:ONB655443 OWU655440:OWX655443 PGQ655440:PGT655443 PQM655440:PQP655443 QAI655440:QAL655443 QKE655440:QKH655443 QUA655440:QUD655443 RDW655440:RDZ655443 RNS655440:RNV655443 RXO655440:RXR655443 SHK655440:SHN655443 SRG655440:SRJ655443 TBC655440:TBF655443 TKY655440:TLB655443 TUU655440:TUX655443 UEQ655440:UET655443 UOM655440:UOP655443 UYI655440:UYL655443 VIE655440:VIH655443 VSA655440:VSD655443 WBW655440:WBZ655443 WLS655440:WLV655443 WVO655440:WVR655443 G720976:J720979 JC720976:JF720979 SY720976:TB720979 ACU720976:ACX720979 AMQ720976:AMT720979 AWM720976:AWP720979 BGI720976:BGL720979 BQE720976:BQH720979 CAA720976:CAD720979 CJW720976:CJZ720979 CTS720976:CTV720979 DDO720976:DDR720979 DNK720976:DNN720979 DXG720976:DXJ720979 EHC720976:EHF720979 EQY720976:ERB720979 FAU720976:FAX720979 FKQ720976:FKT720979 FUM720976:FUP720979 GEI720976:GEL720979 GOE720976:GOH720979 GYA720976:GYD720979 HHW720976:HHZ720979 HRS720976:HRV720979 IBO720976:IBR720979 ILK720976:ILN720979 IVG720976:IVJ720979 JFC720976:JFF720979 JOY720976:JPB720979 JYU720976:JYX720979 KIQ720976:KIT720979 KSM720976:KSP720979 LCI720976:LCL720979 LME720976:LMH720979 LWA720976:LWD720979 MFW720976:MFZ720979 MPS720976:MPV720979 MZO720976:MZR720979 NJK720976:NJN720979 NTG720976:NTJ720979 ODC720976:ODF720979 OMY720976:ONB720979 OWU720976:OWX720979 PGQ720976:PGT720979 PQM720976:PQP720979 QAI720976:QAL720979 QKE720976:QKH720979 QUA720976:QUD720979 RDW720976:RDZ720979 RNS720976:RNV720979 RXO720976:RXR720979 SHK720976:SHN720979 SRG720976:SRJ720979 TBC720976:TBF720979 TKY720976:TLB720979 TUU720976:TUX720979 UEQ720976:UET720979 UOM720976:UOP720979 UYI720976:UYL720979 VIE720976:VIH720979 VSA720976:VSD720979 WBW720976:WBZ720979 WLS720976:WLV720979 WVO720976:WVR720979 G786512:J786515 JC786512:JF786515 SY786512:TB786515 ACU786512:ACX786515 AMQ786512:AMT786515 AWM786512:AWP786515 BGI786512:BGL786515 BQE786512:BQH786515 CAA786512:CAD786515 CJW786512:CJZ786515 CTS786512:CTV786515 DDO786512:DDR786515 DNK786512:DNN786515 DXG786512:DXJ786515 EHC786512:EHF786515 EQY786512:ERB786515 FAU786512:FAX786515 FKQ786512:FKT786515 FUM786512:FUP786515 GEI786512:GEL786515 GOE786512:GOH786515 GYA786512:GYD786515 HHW786512:HHZ786515 HRS786512:HRV786515 IBO786512:IBR786515 ILK786512:ILN786515 IVG786512:IVJ786515 JFC786512:JFF786515 JOY786512:JPB786515 JYU786512:JYX786515 KIQ786512:KIT786515 KSM786512:KSP786515 LCI786512:LCL786515 LME786512:LMH786515 LWA786512:LWD786515 MFW786512:MFZ786515 MPS786512:MPV786515 MZO786512:MZR786515 NJK786512:NJN786515 NTG786512:NTJ786515 ODC786512:ODF786515 OMY786512:ONB786515 OWU786512:OWX786515 PGQ786512:PGT786515 PQM786512:PQP786515 QAI786512:QAL786515 QKE786512:QKH786515 QUA786512:QUD786515 RDW786512:RDZ786515 RNS786512:RNV786515 RXO786512:RXR786515 SHK786512:SHN786515 SRG786512:SRJ786515 TBC786512:TBF786515 TKY786512:TLB786515 TUU786512:TUX786515 UEQ786512:UET786515 UOM786512:UOP786515 UYI786512:UYL786515 VIE786512:VIH786515 VSA786512:VSD786515 WBW786512:WBZ786515 WLS786512:WLV786515 WVO786512:WVR786515 G852048:J852051 JC852048:JF852051 SY852048:TB852051 ACU852048:ACX852051 AMQ852048:AMT852051 AWM852048:AWP852051 BGI852048:BGL852051 BQE852048:BQH852051 CAA852048:CAD852051 CJW852048:CJZ852051 CTS852048:CTV852051 DDO852048:DDR852051 DNK852048:DNN852051 DXG852048:DXJ852051 EHC852048:EHF852051 EQY852048:ERB852051 FAU852048:FAX852051 FKQ852048:FKT852051 FUM852048:FUP852051 GEI852048:GEL852051 GOE852048:GOH852051 GYA852048:GYD852051 HHW852048:HHZ852051 HRS852048:HRV852051 IBO852048:IBR852051 ILK852048:ILN852051 IVG852048:IVJ852051 JFC852048:JFF852051 JOY852048:JPB852051 JYU852048:JYX852051 KIQ852048:KIT852051 KSM852048:KSP852051 LCI852048:LCL852051 LME852048:LMH852051 LWA852048:LWD852051 MFW852048:MFZ852051 MPS852048:MPV852051 MZO852048:MZR852051 NJK852048:NJN852051 NTG852048:NTJ852051 ODC852048:ODF852051 OMY852048:ONB852051 OWU852048:OWX852051 PGQ852048:PGT852051 PQM852048:PQP852051 QAI852048:QAL852051 QKE852048:QKH852051 QUA852048:QUD852051 RDW852048:RDZ852051 RNS852048:RNV852051 RXO852048:RXR852051 SHK852048:SHN852051 SRG852048:SRJ852051 TBC852048:TBF852051 TKY852048:TLB852051 TUU852048:TUX852051 UEQ852048:UET852051 UOM852048:UOP852051 UYI852048:UYL852051 VIE852048:VIH852051 VSA852048:VSD852051 WBW852048:WBZ852051 WLS852048:WLV852051 WVO852048:WVR852051 G917584:J917587 JC917584:JF917587 SY917584:TB917587 ACU917584:ACX917587 AMQ917584:AMT917587 AWM917584:AWP917587 BGI917584:BGL917587 BQE917584:BQH917587 CAA917584:CAD917587 CJW917584:CJZ917587 CTS917584:CTV917587 DDO917584:DDR917587 DNK917584:DNN917587 DXG917584:DXJ917587 EHC917584:EHF917587 EQY917584:ERB917587 FAU917584:FAX917587 FKQ917584:FKT917587 FUM917584:FUP917587 GEI917584:GEL917587 GOE917584:GOH917587 GYA917584:GYD917587 HHW917584:HHZ917587 HRS917584:HRV917587 IBO917584:IBR917587 ILK917584:ILN917587 IVG917584:IVJ917587 JFC917584:JFF917587 JOY917584:JPB917587 JYU917584:JYX917587 KIQ917584:KIT917587 KSM917584:KSP917587 LCI917584:LCL917587 LME917584:LMH917587 LWA917584:LWD917587 MFW917584:MFZ917587 MPS917584:MPV917587 MZO917584:MZR917587 NJK917584:NJN917587 NTG917584:NTJ917587 ODC917584:ODF917587 OMY917584:ONB917587 OWU917584:OWX917587 PGQ917584:PGT917587 PQM917584:PQP917587 QAI917584:QAL917587 QKE917584:QKH917587 QUA917584:QUD917587 RDW917584:RDZ917587 RNS917584:RNV917587 RXO917584:RXR917587 SHK917584:SHN917587 SRG917584:SRJ917587 TBC917584:TBF917587 TKY917584:TLB917587 TUU917584:TUX917587 UEQ917584:UET917587 UOM917584:UOP917587 UYI917584:UYL917587 VIE917584:VIH917587 VSA917584:VSD917587 WBW917584:WBZ917587 WLS917584:WLV917587 WVO917584:WVR917587 G983120:J983123 JC983120:JF983123 SY983120:TB983123 ACU983120:ACX983123 AMQ983120:AMT983123 AWM983120:AWP983123 BGI983120:BGL983123 BQE983120:BQH983123 CAA983120:CAD983123 CJW983120:CJZ983123 CTS983120:CTV983123 DDO983120:DDR983123 DNK983120:DNN983123 DXG983120:DXJ983123 EHC983120:EHF983123 EQY983120:ERB983123 FAU983120:FAX983123 FKQ983120:FKT983123 FUM983120:FUP983123 GEI983120:GEL983123 GOE983120:GOH983123 GYA983120:GYD983123 HHW983120:HHZ983123 HRS983120:HRV983123 IBO983120:IBR983123 ILK983120:ILN983123 IVG983120:IVJ983123 JFC983120:JFF983123 JOY983120:JPB983123 JYU983120:JYX983123 KIQ983120:KIT983123 KSM983120:KSP983123 LCI983120:LCL983123 LME983120:LMH983123 LWA983120:LWD983123 MFW983120:MFZ983123 MPS983120:MPV983123 MZO983120:MZR983123 NJK983120:NJN983123 NTG983120:NTJ983123 ODC983120:ODF983123 OMY983120:ONB983123 OWU983120:OWX983123 PGQ983120:PGT983123 PQM983120:PQP983123 QAI983120:QAL983123 QKE983120:QKH983123 QUA983120:QUD983123 RDW983120:RDZ983123 RNS983120:RNV983123 RXO983120:RXR983123 SHK983120:SHN983123 SRG983120:SRJ983123 TBC983120:TBF983123 TKY983120:TLB983123 TUU983120:TUX983123 UEQ983120:UET983123 UOM983120:UOP983123 UYI983120:UYL983123 VIE983120:VIH983123 VSA983120:VSD983123 WBW983120:WBZ983123 WLS983120:WLV983123 WVO983120:WVR983123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65623:J65623 JC65623:JF65623 SY65623:TB65623 ACU65623:ACX65623 AMQ65623:AMT65623 AWM65623:AWP65623 BGI65623:BGL65623 BQE65623:BQH65623 CAA65623:CAD65623 CJW65623:CJZ65623 CTS65623:CTV65623 DDO65623:DDR65623 DNK65623:DNN65623 DXG65623:DXJ65623 EHC65623:EHF65623 EQY65623:ERB65623 FAU65623:FAX65623 FKQ65623:FKT65623 FUM65623:FUP65623 GEI65623:GEL65623 GOE65623:GOH65623 GYA65623:GYD65623 HHW65623:HHZ65623 HRS65623:HRV65623 IBO65623:IBR65623 ILK65623:ILN65623 IVG65623:IVJ65623 JFC65623:JFF65623 JOY65623:JPB65623 JYU65623:JYX65623 KIQ65623:KIT65623 KSM65623:KSP65623 LCI65623:LCL65623 LME65623:LMH65623 LWA65623:LWD65623 MFW65623:MFZ65623 MPS65623:MPV65623 MZO65623:MZR65623 NJK65623:NJN65623 NTG65623:NTJ65623 ODC65623:ODF65623 OMY65623:ONB65623 OWU65623:OWX65623 PGQ65623:PGT65623 PQM65623:PQP65623 QAI65623:QAL65623 QKE65623:QKH65623 QUA65623:QUD65623 RDW65623:RDZ65623 RNS65623:RNV65623 RXO65623:RXR65623 SHK65623:SHN65623 SRG65623:SRJ65623 TBC65623:TBF65623 TKY65623:TLB65623 TUU65623:TUX65623 UEQ65623:UET65623 UOM65623:UOP65623 UYI65623:UYL65623 VIE65623:VIH65623 VSA65623:VSD65623 WBW65623:WBZ65623 WLS65623:WLV65623 WVO65623:WVR65623 G131159:J131159 JC131159:JF131159 SY131159:TB131159 ACU131159:ACX131159 AMQ131159:AMT131159 AWM131159:AWP131159 BGI131159:BGL131159 BQE131159:BQH131159 CAA131159:CAD131159 CJW131159:CJZ131159 CTS131159:CTV131159 DDO131159:DDR131159 DNK131159:DNN131159 DXG131159:DXJ131159 EHC131159:EHF131159 EQY131159:ERB131159 FAU131159:FAX131159 FKQ131159:FKT131159 FUM131159:FUP131159 GEI131159:GEL131159 GOE131159:GOH131159 GYA131159:GYD131159 HHW131159:HHZ131159 HRS131159:HRV131159 IBO131159:IBR131159 ILK131159:ILN131159 IVG131159:IVJ131159 JFC131159:JFF131159 JOY131159:JPB131159 JYU131159:JYX131159 KIQ131159:KIT131159 KSM131159:KSP131159 LCI131159:LCL131159 LME131159:LMH131159 LWA131159:LWD131159 MFW131159:MFZ131159 MPS131159:MPV131159 MZO131159:MZR131159 NJK131159:NJN131159 NTG131159:NTJ131159 ODC131159:ODF131159 OMY131159:ONB131159 OWU131159:OWX131159 PGQ131159:PGT131159 PQM131159:PQP131159 QAI131159:QAL131159 QKE131159:QKH131159 QUA131159:QUD131159 RDW131159:RDZ131159 RNS131159:RNV131159 RXO131159:RXR131159 SHK131159:SHN131159 SRG131159:SRJ131159 TBC131159:TBF131159 TKY131159:TLB131159 TUU131159:TUX131159 UEQ131159:UET131159 UOM131159:UOP131159 UYI131159:UYL131159 VIE131159:VIH131159 VSA131159:VSD131159 WBW131159:WBZ131159 WLS131159:WLV131159 WVO131159:WVR131159 G196695:J196695 JC196695:JF196695 SY196695:TB196695 ACU196695:ACX196695 AMQ196695:AMT196695 AWM196695:AWP196695 BGI196695:BGL196695 BQE196695:BQH196695 CAA196695:CAD196695 CJW196695:CJZ196695 CTS196695:CTV196695 DDO196695:DDR196695 DNK196695:DNN196695 DXG196695:DXJ196695 EHC196695:EHF196695 EQY196695:ERB196695 FAU196695:FAX196695 FKQ196695:FKT196695 FUM196695:FUP196695 GEI196695:GEL196695 GOE196695:GOH196695 GYA196695:GYD196695 HHW196695:HHZ196695 HRS196695:HRV196695 IBO196695:IBR196695 ILK196695:ILN196695 IVG196695:IVJ196695 JFC196695:JFF196695 JOY196695:JPB196695 JYU196695:JYX196695 KIQ196695:KIT196695 KSM196695:KSP196695 LCI196695:LCL196695 LME196695:LMH196695 LWA196695:LWD196695 MFW196695:MFZ196695 MPS196695:MPV196695 MZO196695:MZR196695 NJK196695:NJN196695 NTG196695:NTJ196695 ODC196695:ODF196695 OMY196695:ONB196695 OWU196695:OWX196695 PGQ196695:PGT196695 PQM196695:PQP196695 QAI196695:QAL196695 QKE196695:QKH196695 QUA196695:QUD196695 RDW196695:RDZ196695 RNS196695:RNV196695 RXO196695:RXR196695 SHK196695:SHN196695 SRG196695:SRJ196695 TBC196695:TBF196695 TKY196695:TLB196695 TUU196695:TUX196695 UEQ196695:UET196695 UOM196695:UOP196695 UYI196695:UYL196695 VIE196695:VIH196695 VSA196695:VSD196695 WBW196695:WBZ196695 WLS196695:WLV196695 WVO196695:WVR196695 G262231:J262231 JC262231:JF262231 SY262231:TB262231 ACU262231:ACX262231 AMQ262231:AMT262231 AWM262231:AWP262231 BGI262231:BGL262231 BQE262231:BQH262231 CAA262231:CAD262231 CJW262231:CJZ262231 CTS262231:CTV262231 DDO262231:DDR262231 DNK262231:DNN262231 DXG262231:DXJ262231 EHC262231:EHF262231 EQY262231:ERB262231 FAU262231:FAX262231 FKQ262231:FKT262231 FUM262231:FUP262231 GEI262231:GEL262231 GOE262231:GOH262231 GYA262231:GYD262231 HHW262231:HHZ262231 HRS262231:HRV262231 IBO262231:IBR262231 ILK262231:ILN262231 IVG262231:IVJ262231 JFC262231:JFF262231 JOY262231:JPB262231 JYU262231:JYX262231 KIQ262231:KIT262231 KSM262231:KSP262231 LCI262231:LCL262231 LME262231:LMH262231 LWA262231:LWD262231 MFW262231:MFZ262231 MPS262231:MPV262231 MZO262231:MZR262231 NJK262231:NJN262231 NTG262231:NTJ262231 ODC262231:ODF262231 OMY262231:ONB262231 OWU262231:OWX262231 PGQ262231:PGT262231 PQM262231:PQP262231 QAI262231:QAL262231 QKE262231:QKH262231 QUA262231:QUD262231 RDW262231:RDZ262231 RNS262231:RNV262231 RXO262231:RXR262231 SHK262231:SHN262231 SRG262231:SRJ262231 TBC262231:TBF262231 TKY262231:TLB262231 TUU262231:TUX262231 UEQ262231:UET262231 UOM262231:UOP262231 UYI262231:UYL262231 VIE262231:VIH262231 VSA262231:VSD262231 WBW262231:WBZ262231 WLS262231:WLV262231 WVO262231:WVR262231 G327767:J327767 JC327767:JF327767 SY327767:TB327767 ACU327767:ACX327767 AMQ327767:AMT327767 AWM327767:AWP327767 BGI327767:BGL327767 BQE327767:BQH327767 CAA327767:CAD327767 CJW327767:CJZ327767 CTS327767:CTV327767 DDO327767:DDR327767 DNK327767:DNN327767 DXG327767:DXJ327767 EHC327767:EHF327767 EQY327767:ERB327767 FAU327767:FAX327767 FKQ327767:FKT327767 FUM327767:FUP327767 GEI327767:GEL327767 GOE327767:GOH327767 GYA327767:GYD327767 HHW327767:HHZ327767 HRS327767:HRV327767 IBO327767:IBR327767 ILK327767:ILN327767 IVG327767:IVJ327767 JFC327767:JFF327767 JOY327767:JPB327767 JYU327767:JYX327767 KIQ327767:KIT327767 KSM327767:KSP327767 LCI327767:LCL327767 LME327767:LMH327767 LWA327767:LWD327767 MFW327767:MFZ327767 MPS327767:MPV327767 MZO327767:MZR327767 NJK327767:NJN327767 NTG327767:NTJ327767 ODC327767:ODF327767 OMY327767:ONB327767 OWU327767:OWX327767 PGQ327767:PGT327767 PQM327767:PQP327767 QAI327767:QAL327767 QKE327767:QKH327767 QUA327767:QUD327767 RDW327767:RDZ327767 RNS327767:RNV327767 RXO327767:RXR327767 SHK327767:SHN327767 SRG327767:SRJ327767 TBC327767:TBF327767 TKY327767:TLB327767 TUU327767:TUX327767 UEQ327767:UET327767 UOM327767:UOP327767 UYI327767:UYL327767 VIE327767:VIH327767 VSA327767:VSD327767 WBW327767:WBZ327767 WLS327767:WLV327767 WVO327767:WVR327767 G393303:J393303 JC393303:JF393303 SY393303:TB393303 ACU393303:ACX393303 AMQ393303:AMT393303 AWM393303:AWP393303 BGI393303:BGL393303 BQE393303:BQH393303 CAA393303:CAD393303 CJW393303:CJZ393303 CTS393303:CTV393303 DDO393303:DDR393303 DNK393303:DNN393303 DXG393303:DXJ393303 EHC393303:EHF393303 EQY393303:ERB393303 FAU393303:FAX393303 FKQ393303:FKT393303 FUM393303:FUP393303 GEI393303:GEL393303 GOE393303:GOH393303 GYA393303:GYD393303 HHW393303:HHZ393303 HRS393303:HRV393303 IBO393303:IBR393303 ILK393303:ILN393303 IVG393303:IVJ393303 JFC393303:JFF393303 JOY393303:JPB393303 JYU393303:JYX393303 KIQ393303:KIT393303 KSM393303:KSP393303 LCI393303:LCL393303 LME393303:LMH393303 LWA393303:LWD393303 MFW393303:MFZ393303 MPS393303:MPV393303 MZO393303:MZR393303 NJK393303:NJN393303 NTG393303:NTJ393303 ODC393303:ODF393303 OMY393303:ONB393303 OWU393303:OWX393303 PGQ393303:PGT393303 PQM393303:PQP393303 QAI393303:QAL393303 QKE393303:QKH393303 QUA393303:QUD393303 RDW393303:RDZ393303 RNS393303:RNV393303 RXO393303:RXR393303 SHK393303:SHN393303 SRG393303:SRJ393303 TBC393303:TBF393303 TKY393303:TLB393303 TUU393303:TUX393303 UEQ393303:UET393303 UOM393303:UOP393303 UYI393303:UYL393303 VIE393303:VIH393303 VSA393303:VSD393303 WBW393303:WBZ393303 WLS393303:WLV393303 WVO393303:WVR393303 G458839:J458839 JC458839:JF458839 SY458839:TB458839 ACU458839:ACX458839 AMQ458839:AMT458839 AWM458839:AWP458839 BGI458839:BGL458839 BQE458839:BQH458839 CAA458839:CAD458839 CJW458839:CJZ458839 CTS458839:CTV458839 DDO458839:DDR458839 DNK458839:DNN458839 DXG458839:DXJ458839 EHC458839:EHF458839 EQY458839:ERB458839 FAU458839:FAX458839 FKQ458839:FKT458839 FUM458839:FUP458839 GEI458839:GEL458839 GOE458839:GOH458839 GYA458839:GYD458839 HHW458839:HHZ458839 HRS458839:HRV458839 IBO458839:IBR458839 ILK458839:ILN458839 IVG458839:IVJ458839 JFC458839:JFF458839 JOY458839:JPB458839 JYU458839:JYX458839 KIQ458839:KIT458839 KSM458839:KSP458839 LCI458839:LCL458839 LME458839:LMH458839 LWA458839:LWD458839 MFW458839:MFZ458839 MPS458839:MPV458839 MZO458839:MZR458839 NJK458839:NJN458839 NTG458839:NTJ458839 ODC458839:ODF458839 OMY458839:ONB458839 OWU458839:OWX458839 PGQ458839:PGT458839 PQM458839:PQP458839 QAI458839:QAL458839 QKE458839:QKH458839 QUA458839:QUD458839 RDW458839:RDZ458839 RNS458839:RNV458839 RXO458839:RXR458839 SHK458839:SHN458839 SRG458839:SRJ458839 TBC458839:TBF458839 TKY458839:TLB458839 TUU458839:TUX458839 UEQ458839:UET458839 UOM458839:UOP458839 UYI458839:UYL458839 VIE458839:VIH458839 VSA458839:VSD458839 WBW458839:WBZ458839 WLS458839:WLV458839 WVO458839:WVR458839 G524375:J524375 JC524375:JF524375 SY524375:TB524375 ACU524375:ACX524375 AMQ524375:AMT524375 AWM524375:AWP524375 BGI524375:BGL524375 BQE524375:BQH524375 CAA524375:CAD524375 CJW524375:CJZ524375 CTS524375:CTV524375 DDO524375:DDR524375 DNK524375:DNN524375 DXG524375:DXJ524375 EHC524375:EHF524375 EQY524375:ERB524375 FAU524375:FAX524375 FKQ524375:FKT524375 FUM524375:FUP524375 GEI524375:GEL524375 GOE524375:GOH524375 GYA524375:GYD524375 HHW524375:HHZ524375 HRS524375:HRV524375 IBO524375:IBR524375 ILK524375:ILN524375 IVG524375:IVJ524375 JFC524375:JFF524375 JOY524375:JPB524375 JYU524375:JYX524375 KIQ524375:KIT524375 KSM524375:KSP524375 LCI524375:LCL524375 LME524375:LMH524375 LWA524375:LWD524375 MFW524375:MFZ524375 MPS524375:MPV524375 MZO524375:MZR524375 NJK524375:NJN524375 NTG524375:NTJ524375 ODC524375:ODF524375 OMY524375:ONB524375 OWU524375:OWX524375 PGQ524375:PGT524375 PQM524375:PQP524375 QAI524375:QAL524375 QKE524375:QKH524375 QUA524375:QUD524375 RDW524375:RDZ524375 RNS524375:RNV524375 RXO524375:RXR524375 SHK524375:SHN524375 SRG524375:SRJ524375 TBC524375:TBF524375 TKY524375:TLB524375 TUU524375:TUX524375 UEQ524375:UET524375 UOM524375:UOP524375 UYI524375:UYL524375 VIE524375:VIH524375 VSA524375:VSD524375 WBW524375:WBZ524375 WLS524375:WLV524375 WVO524375:WVR524375 G589911:J589911 JC589911:JF589911 SY589911:TB589911 ACU589911:ACX589911 AMQ589911:AMT589911 AWM589911:AWP589911 BGI589911:BGL589911 BQE589911:BQH589911 CAA589911:CAD589911 CJW589911:CJZ589911 CTS589911:CTV589911 DDO589911:DDR589911 DNK589911:DNN589911 DXG589911:DXJ589911 EHC589911:EHF589911 EQY589911:ERB589911 FAU589911:FAX589911 FKQ589911:FKT589911 FUM589911:FUP589911 GEI589911:GEL589911 GOE589911:GOH589911 GYA589911:GYD589911 HHW589911:HHZ589911 HRS589911:HRV589911 IBO589911:IBR589911 ILK589911:ILN589911 IVG589911:IVJ589911 JFC589911:JFF589911 JOY589911:JPB589911 JYU589911:JYX589911 KIQ589911:KIT589911 KSM589911:KSP589911 LCI589911:LCL589911 LME589911:LMH589911 LWA589911:LWD589911 MFW589911:MFZ589911 MPS589911:MPV589911 MZO589911:MZR589911 NJK589911:NJN589911 NTG589911:NTJ589911 ODC589911:ODF589911 OMY589911:ONB589911 OWU589911:OWX589911 PGQ589911:PGT589911 PQM589911:PQP589911 QAI589911:QAL589911 QKE589911:QKH589911 QUA589911:QUD589911 RDW589911:RDZ589911 RNS589911:RNV589911 RXO589911:RXR589911 SHK589911:SHN589911 SRG589911:SRJ589911 TBC589911:TBF589911 TKY589911:TLB589911 TUU589911:TUX589911 UEQ589911:UET589911 UOM589911:UOP589911 UYI589911:UYL589911 VIE589911:VIH589911 VSA589911:VSD589911 WBW589911:WBZ589911 WLS589911:WLV589911 WVO589911:WVR589911 G655447:J655447 JC655447:JF655447 SY655447:TB655447 ACU655447:ACX655447 AMQ655447:AMT655447 AWM655447:AWP655447 BGI655447:BGL655447 BQE655447:BQH655447 CAA655447:CAD655447 CJW655447:CJZ655447 CTS655447:CTV655447 DDO655447:DDR655447 DNK655447:DNN655447 DXG655447:DXJ655447 EHC655447:EHF655447 EQY655447:ERB655447 FAU655447:FAX655447 FKQ655447:FKT655447 FUM655447:FUP655447 GEI655447:GEL655447 GOE655447:GOH655447 GYA655447:GYD655447 HHW655447:HHZ655447 HRS655447:HRV655447 IBO655447:IBR655447 ILK655447:ILN655447 IVG655447:IVJ655447 JFC655447:JFF655447 JOY655447:JPB655447 JYU655447:JYX655447 KIQ655447:KIT655447 KSM655447:KSP655447 LCI655447:LCL655447 LME655447:LMH655447 LWA655447:LWD655447 MFW655447:MFZ655447 MPS655447:MPV655447 MZO655447:MZR655447 NJK655447:NJN655447 NTG655447:NTJ655447 ODC655447:ODF655447 OMY655447:ONB655447 OWU655447:OWX655447 PGQ655447:PGT655447 PQM655447:PQP655447 QAI655447:QAL655447 QKE655447:QKH655447 QUA655447:QUD655447 RDW655447:RDZ655447 RNS655447:RNV655447 RXO655447:RXR655447 SHK655447:SHN655447 SRG655447:SRJ655447 TBC655447:TBF655447 TKY655447:TLB655447 TUU655447:TUX655447 UEQ655447:UET655447 UOM655447:UOP655447 UYI655447:UYL655447 VIE655447:VIH655447 VSA655447:VSD655447 WBW655447:WBZ655447 WLS655447:WLV655447 WVO655447:WVR655447 G720983:J720983 JC720983:JF720983 SY720983:TB720983 ACU720983:ACX720983 AMQ720983:AMT720983 AWM720983:AWP720983 BGI720983:BGL720983 BQE720983:BQH720983 CAA720983:CAD720983 CJW720983:CJZ720983 CTS720983:CTV720983 DDO720983:DDR720983 DNK720983:DNN720983 DXG720983:DXJ720983 EHC720983:EHF720983 EQY720983:ERB720983 FAU720983:FAX720983 FKQ720983:FKT720983 FUM720983:FUP720983 GEI720983:GEL720983 GOE720983:GOH720983 GYA720983:GYD720983 HHW720983:HHZ720983 HRS720983:HRV720983 IBO720983:IBR720983 ILK720983:ILN720983 IVG720983:IVJ720983 JFC720983:JFF720983 JOY720983:JPB720983 JYU720983:JYX720983 KIQ720983:KIT720983 KSM720983:KSP720983 LCI720983:LCL720983 LME720983:LMH720983 LWA720983:LWD720983 MFW720983:MFZ720983 MPS720983:MPV720983 MZO720983:MZR720983 NJK720983:NJN720983 NTG720983:NTJ720983 ODC720983:ODF720983 OMY720983:ONB720983 OWU720983:OWX720983 PGQ720983:PGT720983 PQM720983:PQP720983 QAI720983:QAL720983 QKE720983:QKH720983 QUA720983:QUD720983 RDW720983:RDZ720983 RNS720983:RNV720983 RXO720983:RXR720983 SHK720983:SHN720983 SRG720983:SRJ720983 TBC720983:TBF720983 TKY720983:TLB720983 TUU720983:TUX720983 UEQ720983:UET720983 UOM720983:UOP720983 UYI720983:UYL720983 VIE720983:VIH720983 VSA720983:VSD720983 WBW720983:WBZ720983 WLS720983:WLV720983 WVO720983:WVR720983 G786519:J786519 JC786519:JF786519 SY786519:TB786519 ACU786519:ACX786519 AMQ786519:AMT786519 AWM786519:AWP786519 BGI786519:BGL786519 BQE786519:BQH786519 CAA786519:CAD786519 CJW786519:CJZ786519 CTS786519:CTV786519 DDO786519:DDR786519 DNK786519:DNN786519 DXG786519:DXJ786519 EHC786519:EHF786519 EQY786519:ERB786519 FAU786519:FAX786519 FKQ786519:FKT786519 FUM786519:FUP786519 GEI786519:GEL786519 GOE786519:GOH786519 GYA786519:GYD786519 HHW786519:HHZ786519 HRS786519:HRV786519 IBO786519:IBR786519 ILK786519:ILN786519 IVG786519:IVJ786519 JFC786519:JFF786519 JOY786519:JPB786519 JYU786519:JYX786519 KIQ786519:KIT786519 KSM786519:KSP786519 LCI786519:LCL786519 LME786519:LMH786519 LWA786519:LWD786519 MFW786519:MFZ786519 MPS786519:MPV786519 MZO786519:MZR786519 NJK786519:NJN786519 NTG786519:NTJ786519 ODC786519:ODF786519 OMY786519:ONB786519 OWU786519:OWX786519 PGQ786519:PGT786519 PQM786519:PQP786519 QAI786519:QAL786519 QKE786519:QKH786519 QUA786519:QUD786519 RDW786519:RDZ786519 RNS786519:RNV786519 RXO786519:RXR786519 SHK786519:SHN786519 SRG786519:SRJ786519 TBC786519:TBF786519 TKY786519:TLB786519 TUU786519:TUX786519 UEQ786519:UET786519 UOM786519:UOP786519 UYI786519:UYL786519 VIE786519:VIH786519 VSA786519:VSD786519 WBW786519:WBZ786519 WLS786519:WLV786519 WVO786519:WVR786519 G852055:J852055 JC852055:JF852055 SY852055:TB852055 ACU852055:ACX852055 AMQ852055:AMT852055 AWM852055:AWP852055 BGI852055:BGL852055 BQE852055:BQH852055 CAA852055:CAD852055 CJW852055:CJZ852055 CTS852055:CTV852055 DDO852055:DDR852055 DNK852055:DNN852055 DXG852055:DXJ852055 EHC852055:EHF852055 EQY852055:ERB852055 FAU852055:FAX852055 FKQ852055:FKT852055 FUM852055:FUP852055 GEI852055:GEL852055 GOE852055:GOH852055 GYA852055:GYD852055 HHW852055:HHZ852055 HRS852055:HRV852055 IBO852055:IBR852055 ILK852055:ILN852055 IVG852055:IVJ852055 JFC852055:JFF852055 JOY852055:JPB852055 JYU852055:JYX852055 KIQ852055:KIT852055 KSM852055:KSP852055 LCI852055:LCL852055 LME852055:LMH852055 LWA852055:LWD852055 MFW852055:MFZ852055 MPS852055:MPV852055 MZO852055:MZR852055 NJK852055:NJN852055 NTG852055:NTJ852055 ODC852055:ODF852055 OMY852055:ONB852055 OWU852055:OWX852055 PGQ852055:PGT852055 PQM852055:PQP852055 QAI852055:QAL852055 QKE852055:QKH852055 QUA852055:QUD852055 RDW852055:RDZ852055 RNS852055:RNV852055 RXO852055:RXR852055 SHK852055:SHN852055 SRG852055:SRJ852055 TBC852055:TBF852055 TKY852055:TLB852055 TUU852055:TUX852055 UEQ852055:UET852055 UOM852055:UOP852055 UYI852055:UYL852055 VIE852055:VIH852055 VSA852055:VSD852055 WBW852055:WBZ852055 WLS852055:WLV852055 WVO852055:WVR852055 G917591:J917591 JC917591:JF917591 SY917591:TB917591 ACU917591:ACX917591 AMQ917591:AMT917591 AWM917591:AWP917591 BGI917591:BGL917591 BQE917591:BQH917591 CAA917591:CAD917591 CJW917591:CJZ917591 CTS917591:CTV917591 DDO917591:DDR917591 DNK917591:DNN917591 DXG917591:DXJ917591 EHC917591:EHF917591 EQY917591:ERB917591 FAU917591:FAX917591 FKQ917591:FKT917591 FUM917591:FUP917591 GEI917591:GEL917591 GOE917591:GOH917591 GYA917591:GYD917591 HHW917591:HHZ917591 HRS917591:HRV917591 IBO917591:IBR917591 ILK917591:ILN917591 IVG917591:IVJ917591 JFC917591:JFF917591 JOY917591:JPB917591 JYU917591:JYX917591 KIQ917591:KIT917591 KSM917591:KSP917591 LCI917591:LCL917591 LME917591:LMH917591 LWA917591:LWD917591 MFW917591:MFZ917591 MPS917591:MPV917591 MZO917591:MZR917591 NJK917591:NJN917591 NTG917591:NTJ917591 ODC917591:ODF917591 OMY917591:ONB917591 OWU917591:OWX917591 PGQ917591:PGT917591 PQM917591:PQP917591 QAI917591:QAL917591 QKE917591:QKH917591 QUA917591:QUD917591 RDW917591:RDZ917591 RNS917591:RNV917591 RXO917591:RXR917591 SHK917591:SHN917591 SRG917591:SRJ917591 TBC917591:TBF917591 TKY917591:TLB917591 TUU917591:TUX917591 UEQ917591:UET917591 UOM917591:UOP917591 UYI917591:UYL917591 VIE917591:VIH917591 VSA917591:VSD917591 WBW917591:WBZ917591 WLS917591:WLV917591 WVO917591:WVR917591 G983127:J983127 JC983127:JF983127 SY983127:TB983127 ACU983127:ACX983127 AMQ983127:AMT983127 AWM983127:AWP983127 BGI983127:BGL983127 BQE983127:BQH983127 CAA983127:CAD983127 CJW983127:CJZ983127 CTS983127:CTV983127 DDO983127:DDR983127 DNK983127:DNN983127 DXG983127:DXJ983127 EHC983127:EHF983127 EQY983127:ERB983127 FAU983127:FAX983127 FKQ983127:FKT983127 FUM983127:FUP983127 GEI983127:GEL983127 GOE983127:GOH983127 GYA983127:GYD983127 HHW983127:HHZ983127 HRS983127:HRV983127 IBO983127:IBR983127 ILK983127:ILN983127 IVG983127:IVJ983127 JFC983127:JFF983127 JOY983127:JPB983127 JYU983127:JYX983127 KIQ983127:KIT983127 KSM983127:KSP983127 LCI983127:LCL983127 LME983127:LMH983127 LWA983127:LWD983127 MFW983127:MFZ983127 MPS983127:MPV983127 MZO983127:MZR983127 NJK983127:NJN983127 NTG983127:NTJ983127 ODC983127:ODF983127 OMY983127:ONB983127 OWU983127:OWX983127 PGQ983127:PGT983127 PQM983127:PQP983127 QAI983127:QAL983127 QKE983127:QKH983127 QUA983127:QUD983127 RDW983127:RDZ983127 RNS983127:RNV983127 RXO983127:RXR983127 SHK983127:SHN983127 SRG983127:SRJ983127 TBC983127:TBF983127 TKY983127:TLB983127 TUU983127:TUX983127 UEQ983127:UET983127 UOM983127:UOP983127 UYI983127:UYL983127 VIE983127:VIH983127 VSA983127:VSD983127 WBW983127:WBZ983127 WLS983127:WLV983127 WVO983127:WVR983127 G65657:J65658 JC65657:JF65658 SY65657:TB65658 ACU65657:ACX65658 AMQ65657:AMT65658 AWM65657:AWP65658 BGI65657:BGL65658 BQE65657:BQH65658 CAA65657:CAD65658 CJW65657:CJZ65658 CTS65657:CTV65658 DDO65657:DDR65658 DNK65657:DNN65658 DXG65657:DXJ65658 EHC65657:EHF65658 EQY65657:ERB65658 FAU65657:FAX65658 FKQ65657:FKT65658 FUM65657:FUP65658 GEI65657:GEL65658 GOE65657:GOH65658 GYA65657:GYD65658 HHW65657:HHZ65658 HRS65657:HRV65658 IBO65657:IBR65658 ILK65657:ILN65658 IVG65657:IVJ65658 JFC65657:JFF65658 JOY65657:JPB65658 JYU65657:JYX65658 KIQ65657:KIT65658 KSM65657:KSP65658 LCI65657:LCL65658 LME65657:LMH65658 LWA65657:LWD65658 MFW65657:MFZ65658 MPS65657:MPV65658 MZO65657:MZR65658 NJK65657:NJN65658 NTG65657:NTJ65658 ODC65657:ODF65658 OMY65657:ONB65658 OWU65657:OWX65658 PGQ65657:PGT65658 PQM65657:PQP65658 QAI65657:QAL65658 QKE65657:QKH65658 QUA65657:QUD65658 RDW65657:RDZ65658 RNS65657:RNV65658 RXO65657:RXR65658 SHK65657:SHN65658 SRG65657:SRJ65658 TBC65657:TBF65658 TKY65657:TLB65658 TUU65657:TUX65658 UEQ65657:UET65658 UOM65657:UOP65658 UYI65657:UYL65658 VIE65657:VIH65658 VSA65657:VSD65658 WBW65657:WBZ65658 WLS65657:WLV65658 WVO65657:WVR65658 G131193:J131194 JC131193:JF131194 SY131193:TB131194 ACU131193:ACX131194 AMQ131193:AMT131194 AWM131193:AWP131194 BGI131193:BGL131194 BQE131193:BQH131194 CAA131193:CAD131194 CJW131193:CJZ131194 CTS131193:CTV131194 DDO131193:DDR131194 DNK131193:DNN131194 DXG131193:DXJ131194 EHC131193:EHF131194 EQY131193:ERB131194 FAU131193:FAX131194 FKQ131193:FKT131194 FUM131193:FUP131194 GEI131193:GEL131194 GOE131193:GOH131194 GYA131193:GYD131194 HHW131193:HHZ131194 HRS131193:HRV131194 IBO131193:IBR131194 ILK131193:ILN131194 IVG131193:IVJ131194 JFC131193:JFF131194 JOY131193:JPB131194 JYU131193:JYX131194 KIQ131193:KIT131194 KSM131193:KSP131194 LCI131193:LCL131194 LME131193:LMH131194 LWA131193:LWD131194 MFW131193:MFZ131194 MPS131193:MPV131194 MZO131193:MZR131194 NJK131193:NJN131194 NTG131193:NTJ131194 ODC131193:ODF131194 OMY131193:ONB131194 OWU131193:OWX131194 PGQ131193:PGT131194 PQM131193:PQP131194 QAI131193:QAL131194 QKE131193:QKH131194 QUA131193:QUD131194 RDW131193:RDZ131194 RNS131193:RNV131194 RXO131193:RXR131194 SHK131193:SHN131194 SRG131193:SRJ131194 TBC131193:TBF131194 TKY131193:TLB131194 TUU131193:TUX131194 UEQ131193:UET131194 UOM131193:UOP131194 UYI131193:UYL131194 VIE131193:VIH131194 VSA131193:VSD131194 WBW131193:WBZ131194 WLS131193:WLV131194 WVO131193:WVR131194 G196729:J196730 JC196729:JF196730 SY196729:TB196730 ACU196729:ACX196730 AMQ196729:AMT196730 AWM196729:AWP196730 BGI196729:BGL196730 BQE196729:BQH196730 CAA196729:CAD196730 CJW196729:CJZ196730 CTS196729:CTV196730 DDO196729:DDR196730 DNK196729:DNN196730 DXG196729:DXJ196730 EHC196729:EHF196730 EQY196729:ERB196730 FAU196729:FAX196730 FKQ196729:FKT196730 FUM196729:FUP196730 GEI196729:GEL196730 GOE196729:GOH196730 GYA196729:GYD196730 HHW196729:HHZ196730 HRS196729:HRV196730 IBO196729:IBR196730 ILK196729:ILN196730 IVG196729:IVJ196730 JFC196729:JFF196730 JOY196729:JPB196730 JYU196729:JYX196730 KIQ196729:KIT196730 KSM196729:KSP196730 LCI196729:LCL196730 LME196729:LMH196730 LWA196729:LWD196730 MFW196729:MFZ196730 MPS196729:MPV196730 MZO196729:MZR196730 NJK196729:NJN196730 NTG196729:NTJ196730 ODC196729:ODF196730 OMY196729:ONB196730 OWU196729:OWX196730 PGQ196729:PGT196730 PQM196729:PQP196730 QAI196729:QAL196730 QKE196729:QKH196730 QUA196729:QUD196730 RDW196729:RDZ196730 RNS196729:RNV196730 RXO196729:RXR196730 SHK196729:SHN196730 SRG196729:SRJ196730 TBC196729:TBF196730 TKY196729:TLB196730 TUU196729:TUX196730 UEQ196729:UET196730 UOM196729:UOP196730 UYI196729:UYL196730 VIE196729:VIH196730 VSA196729:VSD196730 WBW196729:WBZ196730 WLS196729:WLV196730 WVO196729:WVR196730 G262265:J262266 JC262265:JF262266 SY262265:TB262266 ACU262265:ACX262266 AMQ262265:AMT262266 AWM262265:AWP262266 BGI262265:BGL262266 BQE262265:BQH262266 CAA262265:CAD262266 CJW262265:CJZ262266 CTS262265:CTV262266 DDO262265:DDR262266 DNK262265:DNN262266 DXG262265:DXJ262266 EHC262265:EHF262266 EQY262265:ERB262266 FAU262265:FAX262266 FKQ262265:FKT262266 FUM262265:FUP262266 GEI262265:GEL262266 GOE262265:GOH262266 GYA262265:GYD262266 HHW262265:HHZ262266 HRS262265:HRV262266 IBO262265:IBR262266 ILK262265:ILN262266 IVG262265:IVJ262266 JFC262265:JFF262266 JOY262265:JPB262266 JYU262265:JYX262266 KIQ262265:KIT262266 KSM262265:KSP262266 LCI262265:LCL262266 LME262265:LMH262266 LWA262265:LWD262266 MFW262265:MFZ262266 MPS262265:MPV262266 MZO262265:MZR262266 NJK262265:NJN262266 NTG262265:NTJ262266 ODC262265:ODF262266 OMY262265:ONB262266 OWU262265:OWX262266 PGQ262265:PGT262266 PQM262265:PQP262266 QAI262265:QAL262266 QKE262265:QKH262266 QUA262265:QUD262266 RDW262265:RDZ262266 RNS262265:RNV262266 RXO262265:RXR262266 SHK262265:SHN262266 SRG262265:SRJ262266 TBC262265:TBF262266 TKY262265:TLB262266 TUU262265:TUX262266 UEQ262265:UET262266 UOM262265:UOP262266 UYI262265:UYL262266 VIE262265:VIH262266 VSA262265:VSD262266 WBW262265:WBZ262266 WLS262265:WLV262266 WVO262265:WVR262266 G327801:J327802 JC327801:JF327802 SY327801:TB327802 ACU327801:ACX327802 AMQ327801:AMT327802 AWM327801:AWP327802 BGI327801:BGL327802 BQE327801:BQH327802 CAA327801:CAD327802 CJW327801:CJZ327802 CTS327801:CTV327802 DDO327801:DDR327802 DNK327801:DNN327802 DXG327801:DXJ327802 EHC327801:EHF327802 EQY327801:ERB327802 FAU327801:FAX327802 FKQ327801:FKT327802 FUM327801:FUP327802 GEI327801:GEL327802 GOE327801:GOH327802 GYA327801:GYD327802 HHW327801:HHZ327802 HRS327801:HRV327802 IBO327801:IBR327802 ILK327801:ILN327802 IVG327801:IVJ327802 JFC327801:JFF327802 JOY327801:JPB327802 JYU327801:JYX327802 KIQ327801:KIT327802 KSM327801:KSP327802 LCI327801:LCL327802 LME327801:LMH327802 LWA327801:LWD327802 MFW327801:MFZ327802 MPS327801:MPV327802 MZO327801:MZR327802 NJK327801:NJN327802 NTG327801:NTJ327802 ODC327801:ODF327802 OMY327801:ONB327802 OWU327801:OWX327802 PGQ327801:PGT327802 PQM327801:PQP327802 QAI327801:QAL327802 QKE327801:QKH327802 QUA327801:QUD327802 RDW327801:RDZ327802 RNS327801:RNV327802 RXO327801:RXR327802 SHK327801:SHN327802 SRG327801:SRJ327802 TBC327801:TBF327802 TKY327801:TLB327802 TUU327801:TUX327802 UEQ327801:UET327802 UOM327801:UOP327802 UYI327801:UYL327802 VIE327801:VIH327802 VSA327801:VSD327802 WBW327801:WBZ327802 WLS327801:WLV327802 WVO327801:WVR327802 G393337:J393338 JC393337:JF393338 SY393337:TB393338 ACU393337:ACX393338 AMQ393337:AMT393338 AWM393337:AWP393338 BGI393337:BGL393338 BQE393337:BQH393338 CAA393337:CAD393338 CJW393337:CJZ393338 CTS393337:CTV393338 DDO393337:DDR393338 DNK393337:DNN393338 DXG393337:DXJ393338 EHC393337:EHF393338 EQY393337:ERB393338 FAU393337:FAX393338 FKQ393337:FKT393338 FUM393337:FUP393338 GEI393337:GEL393338 GOE393337:GOH393338 GYA393337:GYD393338 HHW393337:HHZ393338 HRS393337:HRV393338 IBO393337:IBR393338 ILK393337:ILN393338 IVG393337:IVJ393338 JFC393337:JFF393338 JOY393337:JPB393338 JYU393337:JYX393338 KIQ393337:KIT393338 KSM393337:KSP393338 LCI393337:LCL393338 LME393337:LMH393338 LWA393337:LWD393338 MFW393337:MFZ393338 MPS393337:MPV393338 MZO393337:MZR393338 NJK393337:NJN393338 NTG393337:NTJ393338 ODC393337:ODF393338 OMY393337:ONB393338 OWU393337:OWX393338 PGQ393337:PGT393338 PQM393337:PQP393338 QAI393337:QAL393338 QKE393337:QKH393338 QUA393337:QUD393338 RDW393337:RDZ393338 RNS393337:RNV393338 RXO393337:RXR393338 SHK393337:SHN393338 SRG393337:SRJ393338 TBC393337:TBF393338 TKY393337:TLB393338 TUU393337:TUX393338 UEQ393337:UET393338 UOM393337:UOP393338 UYI393337:UYL393338 VIE393337:VIH393338 VSA393337:VSD393338 WBW393337:WBZ393338 WLS393337:WLV393338 WVO393337:WVR393338 G458873:J458874 JC458873:JF458874 SY458873:TB458874 ACU458873:ACX458874 AMQ458873:AMT458874 AWM458873:AWP458874 BGI458873:BGL458874 BQE458873:BQH458874 CAA458873:CAD458874 CJW458873:CJZ458874 CTS458873:CTV458874 DDO458873:DDR458874 DNK458873:DNN458874 DXG458873:DXJ458874 EHC458873:EHF458874 EQY458873:ERB458874 FAU458873:FAX458874 FKQ458873:FKT458874 FUM458873:FUP458874 GEI458873:GEL458874 GOE458873:GOH458874 GYA458873:GYD458874 HHW458873:HHZ458874 HRS458873:HRV458874 IBO458873:IBR458874 ILK458873:ILN458874 IVG458873:IVJ458874 JFC458873:JFF458874 JOY458873:JPB458874 JYU458873:JYX458874 KIQ458873:KIT458874 KSM458873:KSP458874 LCI458873:LCL458874 LME458873:LMH458874 LWA458873:LWD458874 MFW458873:MFZ458874 MPS458873:MPV458874 MZO458873:MZR458874 NJK458873:NJN458874 NTG458873:NTJ458874 ODC458873:ODF458874 OMY458873:ONB458874 OWU458873:OWX458874 PGQ458873:PGT458874 PQM458873:PQP458874 QAI458873:QAL458874 QKE458873:QKH458874 QUA458873:QUD458874 RDW458873:RDZ458874 RNS458873:RNV458874 RXO458873:RXR458874 SHK458873:SHN458874 SRG458873:SRJ458874 TBC458873:TBF458874 TKY458873:TLB458874 TUU458873:TUX458874 UEQ458873:UET458874 UOM458873:UOP458874 UYI458873:UYL458874 VIE458873:VIH458874 VSA458873:VSD458874 WBW458873:WBZ458874 WLS458873:WLV458874 WVO458873:WVR458874 G524409:J524410 JC524409:JF524410 SY524409:TB524410 ACU524409:ACX524410 AMQ524409:AMT524410 AWM524409:AWP524410 BGI524409:BGL524410 BQE524409:BQH524410 CAA524409:CAD524410 CJW524409:CJZ524410 CTS524409:CTV524410 DDO524409:DDR524410 DNK524409:DNN524410 DXG524409:DXJ524410 EHC524409:EHF524410 EQY524409:ERB524410 FAU524409:FAX524410 FKQ524409:FKT524410 FUM524409:FUP524410 GEI524409:GEL524410 GOE524409:GOH524410 GYA524409:GYD524410 HHW524409:HHZ524410 HRS524409:HRV524410 IBO524409:IBR524410 ILK524409:ILN524410 IVG524409:IVJ524410 JFC524409:JFF524410 JOY524409:JPB524410 JYU524409:JYX524410 KIQ524409:KIT524410 KSM524409:KSP524410 LCI524409:LCL524410 LME524409:LMH524410 LWA524409:LWD524410 MFW524409:MFZ524410 MPS524409:MPV524410 MZO524409:MZR524410 NJK524409:NJN524410 NTG524409:NTJ524410 ODC524409:ODF524410 OMY524409:ONB524410 OWU524409:OWX524410 PGQ524409:PGT524410 PQM524409:PQP524410 QAI524409:QAL524410 QKE524409:QKH524410 QUA524409:QUD524410 RDW524409:RDZ524410 RNS524409:RNV524410 RXO524409:RXR524410 SHK524409:SHN524410 SRG524409:SRJ524410 TBC524409:TBF524410 TKY524409:TLB524410 TUU524409:TUX524410 UEQ524409:UET524410 UOM524409:UOP524410 UYI524409:UYL524410 VIE524409:VIH524410 VSA524409:VSD524410 WBW524409:WBZ524410 WLS524409:WLV524410 WVO524409:WVR524410 G589945:J589946 JC589945:JF589946 SY589945:TB589946 ACU589945:ACX589946 AMQ589945:AMT589946 AWM589945:AWP589946 BGI589945:BGL589946 BQE589945:BQH589946 CAA589945:CAD589946 CJW589945:CJZ589946 CTS589945:CTV589946 DDO589945:DDR589946 DNK589945:DNN589946 DXG589945:DXJ589946 EHC589945:EHF589946 EQY589945:ERB589946 FAU589945:FAX589946 FKQ589945:FKT589946 FUM589945:FUP589946 GEI589945:GEL589946 GOE589945:GOH589946 GYA589945:GYD589946 HHW589945:HHZ589946 HRS589945:HRV589946 IBO589945:IBR589946 ILK589945:ILN589946 IVG589945:IVJ589946 JFC589945:JFF589946 JOY589945:JPB589946 JYU589945:JYX589946 KIQ589945:KIT589946 KSM589945:KSP589946 LCI589945:LCL589946 LME589945:LMH589946 LWA589945:LWD589946 MFW589945:MFZ589946 MPS589945:MPV589946 MZO589945:MZR589946 NJK589945:NJN589946 NTG589945:NTJ589946 ODC589945:ODF589946 OMY589945:ONB589946 OWU589945:OWX589946 PGQ589945:PGT589946 PQM589945:PQP589946 QAI589945:QAL589946 QKE589945:QKH589946 QUA589945:QUD589946 RDW589945:RDZ589946 RNS589945:RNV589946 RXO589945:RXR589946 SHK589945:SHN589946 SRG589945:SRJ589946 TBC589945:TBF589946 TKY589945:TLB589946 TUU589945:TUX589946 UEQ589945:UET589946 UOM589945:UOP589946 UYI589945:UYL589946 VIE589945:VIH589946 VSA589945:VSD589946 WBW589945:WBZ589946 WLS589945:WLV589946 WVO589945:WVR589946 G655481:J655482 JC655481:JF655482 SY655481:TB655482 ACU655481:ACX655482 AMQ655481:AMT655482 AWM655481:AWP655482 BGI655481:BGL655482 BQE655481:BQH655482 CAA655481:CAD655482 CJW655481:CJZ655482 CTS655481:CTV655482 DDO655481:DDR655482 DNK655481:DNN655482 DXG655481:DXJ655482 EHC655481:EHF655482 EQY655481:ERB655482 FAU655481:FAX655482 FKQ655481:FKT655482 FUM655481:FUP655482 GEI655481:GEL655482 GOE655481:GOH655482 GYA655481:GYD655482 HHW655481:HHZ655482 HRS655481:HRV655482 IBO655481:IBR655482 ILK655481:ILN655482 IVG655481:IVJ655482 JFC655481:JFF655482 JOY655481:JPB655482 JYU655481:JYX655482 KIQ655481:KIT655482 KSM655481:KSP655482 LCI655481:LCL655482 LME655481:LMH655482 LWA655481:LWD655482 MFW655481:MFZ655482 MPS655481:MPV655482 MZO655481:MZR655482 NJK655481:NJN655482 NTG655481:NTJ655482 ODC655481:ODF655482 OMY655481:ONB655482 OWU655481:OWX655482 PGQ655481:PGT655482 PQM655481:PQP655482 QAI655481:QAL655482 QKE655481:QKH655482 QUA655481:QUD655482 RDW655481:RDZ655482 RNS655481:RNV655482 RXO655481:RXR655482 SHK655481:SHN655482 SRG655481:SRJ655482 TBC655481:TBF655482 TKY655481:TLB655482 TUU655481:TUX655482 UEQ655481:UET655482 UOM655481:UOP655482 UYI655481:UYL655482 VIE655481:VIH655482 VSA655481:VSD655482 WBW655481:WBZ655482 WLS655481:WLV655482 WVO655481:WVR655482 G721017:J721018 JC721017:JF721018 SY721017:TB721018 ACU721017:ACX721018 AMQ721017:AMT721018 AWM721017:AWP721018 BGI721017:BGL721018 BQE721017:BQH721018 CAA721017:CAD721018 CJW721017:CJZ721018 CTS721017:CTV721018 DDO721017:DDR721018 DNK721017:DNN721018 DXG721017:DXJ721018 EHC721017:EHF721018 EQY721017:ERB721018 FAU721017:FAX721018 FKQ721017:FKT721018 FUM721017:FUP721018 GEI721017:GEL721018 GOE721017:GOH721018 GYA721017:GYD721018 HHW721017:HHZ721018 HRS721017:HRV721018 IBO721017:IBR721018 ILK721017:ILN721018 IVG721017:IVJ721018 JFC721017:JFF721018 JOY721017:JPB721018 JYU721017:JYX721018 KIQ721017:KIT721018 KSM721017:KSP721018 LCI721017:LCL721018 LME721017:LMH721018 LWA721017:LWD721018 MFW721017:MFZ721018 MPS721017:MPV721018 MZO721017:MZR721018 NJK721017:NJN721018 NTG721017:NTJ721018 ODC721017:ODF721018 OMY721017:ONB721018 OWU721017:OWX721018 PGQ721017:PGT721018 PQM721017:PQP721018 QAI721017:QAL721018 QKE721017:QKH721018 QUA721017:QUD721018 RDW721017:RDZ721018 RNS721017:RNV721018 RXO721017:RXR721018 SHK721017:SHN721018 SRG721017:SRJ721018 TBC721017:TBF721018 TKY721017:TLB721018 TUU721017:TUX721018 UEQ721017:UET721018 UOM721017:UOP721018 UYI721017:UYL721018 VIE721017:VIH721018 VSA721017:VSD721018 WBW721017:WBZ721018 WLS721017:WLV721018 WVO721017:WVR721018 G786553:J786554 JC786553:JF786554 SY786553:TB786554 ACU786553:ACX786554 AMQ786553:AMT786554 AWM786553:AWP786554 BGI786553:BGL786554 BQE786553:BQH786554 CAA786553:CAD786554 CJW786553:CJZ786554 CTS786553:CTV786554 DDO786553:DDR786554 DNK786553:DNN786554 DXG786553:DXJ786554 EHC786553:EHF786554 EQY786553:ERB786554 FAU786553:FAX786554 FKQ786553:FKT786554 FUM786553:FUP786554 GEI786553:GEL786554 GOE786553:GOH786554 GYA786553:GYD786554 HHW786553:HHZ786554 HRS786553:HRV786554 IBO786553:IBR786554 ILK786553:ILN786554 IVG786553:IVJ786554 JFC786553:JFF786554 JOY786553:JPB786554 JYU786553:JYX786554 KIQ786553:KIT786554 KSM786553:KSP786554 LCI786553:LCL786554 LME786553:LMH786554 LWA786553:LWD786554 MFW786553:MFZ786554 MPS786553:MPV786554 MZO786553:MZR786554 NJK786553:NJN786554 NTG786553:NTJ786554 ODC786553:ODF786554 OMY786553:ONB786554 OWU786553:OWX786554 PGQ786553:PGT786554 PQM786553:PQP786554 QAI786553:QAL786554 QKE786553:QKH786554 QUA786553:QUD786554 RDW786553:RDZ786554 RNS786553:RNV786554 RXO786553:RXR786554 SHK786553:SHN786554 SRG786553:SRJ786554 TBC786553:TBF786554 TKY786553:TLB786554 TUU786553:TUX786554 UEQ786553:UET786554 UOM786553:UOP786554 UYI786553:UYL786554 VIE786553:VIH786554 VSA786553:VSD786554 WBW786553:WBZ786554 WLS786553:WLV786554 WVO786553:WVR786554 G852089:J852090 JC852089:JF852090 SY852089:TB852090 ACU852089:ACX852090 AMQ852089:AMT852090 AWM852089:AWP852090 BGI852089:BGL852090 BQE852089:BQH852090 CAA852089:CAD852090 CJW852089:CJZ852090 CTS852089:CTV852090 DDO852089:DDR852090 DNK852089:DNN852090 DXG852089:DXJ852090 EHC852089:EHF852090 EQY852089:ERB852090 FAU852089:FAX852090 FKQ852089:FKT852090 FUM852089:FUP852090 GEI852089:GEL852090 GOE852089:GOH852090 GYA852089:GYD852090 HHW852089:HHZ852090 HRS852089:HRV852090 IBO852089:IBR852090 ILK852089:ILN852090 IVG852089:IVJ852090 JFC852089:JFF852090 JOY852089:JPB852090 JYU852089:JYX852090 KIQ852089:KIT852090 KSM852089:KSP852090 LCI852089:LCL852090 LME852089:LMH852090 LWA852089:LWD852090 MFW852089:MFZ852090 MPS852089:MPV852090 MZO852089:MZR852090 NJK852089:NJN852090 NTG852089:NTJ852090 ODC852089:ODF852090 OMY852089:ONB852090 OWU852089:OWX852090 PGQ852089:PGT852090 PQM852089:PQP852090 QAI852089:QAL852090 QKE852089:QKH852090 QUA852089:QUD852090 RDW852089:RDZ852090 RNS852089:RNV852090 RXO852089:RXR852090 SHK852089:SHN852090 SRG852089:SRJ852090 TBC852089:TBF852090 TKY852089:TLB852090 TUU852089:TUX852090 UEQ852089:UET852090 UOM852089:UOP852090 UYI852089:UYL852090 VIE852089:VIH852090 VSA852089:VSD852090 WBW852089:WBZ852090 WLS852089:WLV852090 WVO852089:WVR852090 G917625:J917626 JC917625:JF917626 SY917625:TB917626 ACU917625:ACX917626 AMQ917625:AMT917626 AWM917625:AWP917626 BGI917625:BGL917626 BQE917625:BQH917626 CAA917625:CAD917626 CJW917625:CJZ917626 CTS917625:CTV917626 DDO917625:DDR917626 DNK917625:DNN917626 DXG917625:DXJ917626 EHC917625:EHF917626 EQY917625:ERB917626 FAU917625:FAX917626 FKQ917625:FKT917626 FUM917625:FUP917626 GEI917625:GEL917626 GOE917625:GOH917626 GYA917625:GYD917626 HHW917625:HHZ917626 HRS917625:HRV917626 IBO917625:IBR917626 ILK917625:ILN917626 IVG917625:IVJ917626 JFC917625:JFF917626 JOY917625:JPB917626 JYU917625:JYX917626 KIQ917625:KIT917626 KSM917625:KSP917626 LCI917625:LCL917626 LME917625:LMH917626 LWA917625:LWD917626 MFW917625:MFZ917626 MPS917625:MPV917626 MZO917625:MZR917626 NJK917625:NJN917626 NTG917625:NTJ917626 ODC917625:ODF917626 OMY917625:ONB917626 OWU917625:OWX917626 PGQ917625:PGT917626 PQM917625:PQP917626 QAI917625:QAL917626 QKE917625:QKH917626 QUA917625:QUD917626 RDW917625:RDZ917626 RNS917625:RNV917626 RXO917625:RXR917626 SHK917625:SHN917626 SRG917625:SRJ917626 TBC917625:TBF917626 TKY917625:TLB917626 TUU917625:TUX917626 UEQ917625:UET917626 UOM917625:UOP917626 UYI917625:UYL917626 VIE917625:VIH917626 VSA917625:VSD917626 WBW917625:WBZ917626 WLS917625:WLV917626 WVO917625:WVR917626 G983161:J983162 JC983161:JF983162 SY983161:TB983162 ACU983161:ACX983162 AMQ983161:AMT983162 AWM983161:AWP983162 BGI983161:BGL983162 BQE983161:BQH983162 CAA983161:CAD983162 CJW983161:CJZ983162 CTS983161:CTV983162 DDO983161:DDR983162 DNK983161:DNN983162 DXG983161:DXJ983162 EHC983161:EHF983162 EQY983161:ERB983162 FAU983161:FAX983162 FKQ983161:FKT983162 FUM983161:FUP983162 GEI983161:GEL983162 GOE983161:GOH983162 GYA983161:GYD983162 HHW983161:HHZ983162 HRS983161:HRV983162 IBO983161:IBR983162 ILK983161:ILN983162 IVG983161:IVJ983162 JFC983161:JFF983162 JOY983161:JPB983162 JYU983161:JYX983162 KIQ983161:KIT983162 KSM983161:KSP983162 LCI983161:LCL983162 LME983161:LMH983162 LWA983161:LWD983162 MFW983161:MFZ983162 MPS983161:MPV983162 MZO983161:MZR983162 NJK983161:NJN983162 NTG983161:NTJ983162 ODC983161:ODF983162 OMY983161:ONB983162 OWU983161:OWX983162 PGQ983161:PGT983162 PQM983161:PQP983162 QAI983161:QAL983162 QKE983161:QKH983162 QUA983161:QUD983162 RDW983161:RDZ983162 RNS983161:RNV983162 RXO983161:RXR983162 SHK983161:SHN983162 SRG983161:SRJ983162 TBC983161:TBF983162 TKY983161:TLB983162 TUU983161:TUX983162 UEQ983161:UET983162 UOM983161:UOP983162 UYI983161:UYL983162 VIE983161:VIH983162 VSA983161:VSD983162 WBW983161:WBZ983162 WLS983161:WLV983162 WVO983161:WVR983162 G65663:J65663 JC65663:JF65663 SY65663:TB65663 ACU65663:ACX65663 AMQ65663:AMT65663 AWM65663:AWP65663 BGI65663:BGL65663 BQE65663:BQH65663 CAA65663:CAD65663 CJW65663:CJZ65663 CTS65663:CTV65663 DDO65663:DDR65663 DNK65663:DNN65663 DXG65663:DXJ65663 EHC65663:EHF65663 EQY65663:ERB65663 FAU65663:FAX65663 FKQ65663:FKT65663 FUM65663:FUP65663 GEI65663:GEL65663 GOE65663:GOH65663 GYA65663:GYD65663 HHW65663:HHZ65663 HRS65663:HRV65663 IBO65663:IBR65663 ILK65663:ILN65663 IVG65663:IVJ65663 JFC65663:JFF65663 JOY65663:JPB65663 JYU65663:JYX65663 KIQ65663:KIT65663 KSM65663:KSP65663 LCI65663:LCL65663 LME65663:LMH65663 LWA65663:LWD65663 MFW65663:MFZ65663 MPS65663:MPV65663 MZO65663:MZR65663 NJK65663:NJN65663 NTG65663:NTJ65663 ODC65663:ODF65663 OMY65663:ONB65663 OWU65663:OWX65663 PGQ65663:PGT65663 PQM65663:PQP65663 QAI65663:QAL65663 QKE65663:QKH65663 QUA65663:QUD65663 RDW65663:RDZ65663 RNS65663:RNV65663 RXO65663:RXR65663 SHK65663:SHN65663 SRG65663:SRJ65663 TBC65663:TBF65663 TKY65663:TLB65663 TUU65663:TUX65663 UEQ65663:UET65663 UOM65663:UOP65663 UYI65663:UYL65663 VIE65663:VIH65663 VSA65663:VSD65663 WBW65663:WBZ65663 WLS65663:WLV65663 WVO65663:WVR65663 G131199:J131199 JC131199:JF131199 SY131199:TB131199 ACU131199:ACX131199 AMQ131199:AMT131199 AWM131199:AWP131199 BGI131199:BGL131199 BQE131199:BQH131199 CAA131199:CAD131199 CJW131199:CJZ131199 CTS131199:CTV131199 DDO131199:DDR131199 DNK131199:DNN131199 DXG131199:DXJ131199 EHC131199:EHF131199 EQY131199:ERB131199 FAU131199:FAX131199 FKQ131199:FKT131199 FUM131199:FUP131199 GEI131199:GEL131199 GOE131199:GOH131199 GYA131199:GYD131199 HHW131199:HHZ131199 HRS131199:HRV131199 IBO131199:IBR131199 ILK131199:ILN131199 IVG131199:IVJ131199 JFC131199:JFF131199 JOY131199:JPB131199 JYU131199:JYX131199 KIQ131199:KIT131199 KSM131199:KSP131199 LCI131199:LCL131199 LME131199:LMH131199 LWA131199:LWD131199 MFW131199:MFZ131199 MPS131199:MPV131199 MZO131199:MZR131199 NJK131199:NJN131199 NTG131199:NTJ131199 ODC131199:ODF131199 OMY131199:ONB131199 OWU131199:OWX131199 PGQ131199:PGT131199 PQM131199:PQP131199 QAI131199:QAL131199 QKE131199:QKH131199 QUA131199:QUD131199 RDW131199:RDZ131199 RNS131199:RNV131199 RXO131199:RXR131199 SHK131199:SHN131199 SRG131199:SRJ131199 TBC131199:TBF131199 TKY131199:TLB131199 TUU131199:TUX131199 UEQ131199:UET131199 UOM131199:UOP131199 UYI131199:UYL131199 VIE131199:VIH131199 VSA131199:VSD131199 WBW131199:WBZ131199 WLS131199:WLV131199 WVO131199:WVR131199 G196735:J196735 JC196735:JF196735 SY196735:TB196735 ACU196735:ACX196735 AMQ196735:AMT196735 AWM196735:AWP196735 BGI196735:BGL196735 BQE196735:BQH196735 CAA196735:CAD196735 CJW196735:CJZ196735 CTS196735:CTV196735 DDO196735:DDR196735 DNK196735:DNN196735 DXG196735:DXJ196735 EHC196735:EHF196735 EQY196735:ERB196735 FAU196735:FAX196735 FKQ196735:FKT196735 FUM196735:FUP196735 GEI196735:GEL196735 GOE196735:GOH196735 GYA196735:GYD196735 HHW196735:HHZ196735 HRS196735:HRV196735 IBO196735:IBR196735 ILK196735:ILN196735 IVG196735:IVJ196735 JFC196735:JFF196735 JOY196735:JPB196735 JYU196735:JYX196735 KIQ196735:KIT196735 KSM196735:KSP196735 LCI196735:LCL196735 LME196735:LMH196735 LWA196735:LWD196735 MFW196735:MFZ196735 MPS196735:MPV196735 MZO196735:MZR196735 NJK196735:NJN196735 NTG196735:NTJ196735 ODC196735:ODF196735 OMY196735:ONB196735 OWU196735:OWX196735 PGQ196735:PGT196735 PQM196735:PQP196735 QAI196735:QAL196735 QKE196735:QKH196735 QUA196735:QUD196735 RDW196735:RDZ196735 RNS196735:RNV196735 RXO196735:RXR196735 SHK196735:SHN196735 SRG196735:SRJ196735 TBC196735:TBF196735 TKY196735:TLB196735 TUU196735:TUX196735 UEQ196735:UET196735 UOM196735:UOP196735 UYI196735:UYL196735 VIE196735:VIH196735 VSA196735:VSD196735 WBW196735:WBZ196735 WLS196735:WLV196735 WVO196735:WVR196735 G262271:J262271 JC262271:JF262271 SY262271:TB262271 ACU262271:ACX262271 AMQ262271:AMT262271 AWM262271:AWP262271 BGI262271:BGL262271 BQE262271:BQH262271 CAA262271:CAD262271 CJW262271:CJZ262271 CTS262271:CTV262271 DDO262271:DDR262271 DNK262271:DNN262271 DXG262271:DXJ262271 EHC262271:EHF262271 EQY262271:ERB262271 FAU262271:FAX262271 FKQ262271:FKT262271 FUM262271:FUP262271 GEI262271:GEL262271 GOE262271:GOH262271 GYA262271:GYD262271 HHW262271:HHZ262271 HRS262271:HRV262271 IBO262271:IBR262271 ILK262271:ILN262271 IVG262271:IVJ262271 JFC262271:JFF262271 JOY262271:JPB262271 JYU262271:JYX262271 KIQ262271:KIT262271 KSM262271:KSP262271 LCI262271:LCL262271 LME262271:LMH262271 LWA262271:LWD262271 MFW262271:MFZ262271 MPS262271:MPV262271 MZO262271:MZR262271 NJK262271:NJN262271 NTG262271:NTJ262271 ODC262271:ODF262271 OMY262271:ONB262271 OWU262271:OWX262271 PGQ262271:PGT262271 PQM262271:PQP262271 QAI262271:QAL262271 QKE262271:QKH262271 QUA262271:QUD262271 RDW262271:RDZ262271 RNS262271:RNV262271 RXO262271:RXR262271 SHK262271:SHN262271 SRG262271:SRJ262271 TBC262271:TBF262271 TKY262271:TLB262271 TUU262271:TUX262271 UEQ262271:UET262271 UOM262271:UOP262271 UYI262271:UYL262271 VIE262271:VIH262271 VSA262271:VSD262271 WBW262271:WBZ262271 WLS262271:WLV262271 WVO262271:WVR262271 G327807:J327807 JC327807:JF327807 SY327807:TB327807 ACU327807:ACX327807 AMQ327807:AMT327807 AWM327807:AWP327807 BGI327807:BGL327807 BQE327807:BQH327807 CAA327807:CAD327807 CJW327807:CJZ327807 CTS327807:CTV327807 DDO327807:DDR327807 DNK327807:DNN327807 DXG327807:DXJ327807 EHC327807:EHF327807 EQY327807:ERB327807 FAU327807:FAX327807 FKQ327807:FKT327807 FUM327807:FUP327807 GEI327807:GEL327807 GOE327807:GOH327807 GYA327807:GYD327807 HHW327807:HHZ327807 HRS327807:HRV327807 IBO327807:IBR327807 ILK327807:ILN327807 IVG327807:IVJ327807 JFC327807:JFF327807 JOY327807:JPB327807 JYU327807:JYX327807 KIQ327807:KIT327807 KSM327807:KSP327807 LCI327807:LCL327807 LME327807:LMH327807 LWA327807:LWD327807 MFW327807:MFZ327807 MPS327807:MPV327807 MZO327807:MZR327807 NJK327807:NJN327807 NTG327807:NTJ327807 ODC327807:ODF327807 OMY327807:ONB327807 OWU327807:OWX327807 PGQ327807:PGT327807 PQM327807:PQP327807 QAI327807:QAL327807 QKE327807:QKH327807 QUA327807:QUD327807 RDW327807:RDZ327807 RNS327807:RNV327807 RXO327807:RXR327807 SHK327807:SHN327807 SRG327807:SRJ327807 TBC327807:TBF327807 TKY327807:TLB327807 TUU327807:TUX327807 UEQ327807:UET327807 UOM327807:UOP327807 UYI327807:UYL327807 VIE327807:VIH327807 VSA327807:VSD327807 WBW327807:WBZ327807 WLS327807:WLV327807 WVO327807:WVR327807 G393343:J393343 JC393343:JF393343 SY393343:TB393343 ACU393343:ACX393343 AMQ393343:AMT393343 AWM393343:AWP393343 BGI393343:BGL393343 BQE393343:BQH393343 CAA393343:CAD393343 CJW393343:CJZ393343 CTS393343:CTV393343 DDO393343:DDR393343 DNK393343:DNN393343 DXG393343:DXJ393343 EHC393343:EHF393343 EQY393343:ERB393343 FAU393343:FAX393343 FKQ393343:FKT393343 FUM393343:FUP393343 GEI393343:GEL393343 GOE393343:GOH393343 GYA393343:GYD393343 HHW393343:HHZ393343 HRS393343:HRV393343 IBO393343:IBR393343 ILK393343:ILN393343 IVG393343:IVJ393343 JFC393343:JFF393343 JOY393343:JPB393343 JYU393343:JYX393343 KIQ393343:KIT393343 KSM393343:KSP393343 LCI393343:LCL393343 LME393343:LMH393343 LWA393343:LWD393343 MFW393343:MFZ393343 MPS393343:MPV393343 MZO393343:MZR393343 NJK393343:NJN393343 NTG393343:NTJ393343 ODC393343:ODF393343 OMY393343:ONB393343 OWU393343:OWX393343 PGQ393343:PGT393343 PQM393343:PQP393343 QAI393343:QAL393343 QKE393343:QKH393343 QUA393343:QUD393343 RDW393343:RDZ393343 RNS393343:RNV393343 RXO393343:RXR393343 SHK393343:SHN393343 SRG393343:SRJ393343 TBC393343:TBF393343 TKY393343:TLB393343 TUU393343:TUX393343 UEQ393343:UET393343 UOM393343:UOP393343 UYI393343:UYL393343 VIE393343:VIH393343 VSA393343:VSD393343 WBW393343:WBZ393343 WLS393343:WLV393343 WVO393343:WVR393343 G458879:J458879 JC458879:JF458879 SY458879:TB458879 ACU458879:ACX458879 AMQ458879:AMT458879 AWM458879:AWP458879 BGI458879:BGL458879 BQE458879:BQH458879 CAA458879:CAD458879 CJW458879:CJZ458879 CTS458879:CTV458879 DDO458879:DDR458879 DNK458879:DNN458879 DXG458879:DXJ458879 EHC458879:EHF458879 EQY458879:ERB458879 FAU458879:FAX458879 FKQ458879:FKT458879 FUM458879:FUP458879 GEI458879:GEL458879 GOE458879:GOH458879 GYA458879:GYD458879 HHW458879:HHZ458879 HRS458879:HRV458879 IBO458879:IBR458879 ILK458879:ILN458879 IVG458879:IVJ458879 JFC458879:JFF458879 JOY458879:JPB458879 JYU458879:JYX458879 KIQ458879:KIT458879 KSM458879:KSP458879 LCI458879:LCL458879 LME458879:LMH458879 LWA458879:LWD458879 MFW458879:MFZ458879 MPS458879:MPV458879 MZO458879:MZR458879 NJK458879:NJN458879 NTG458879:NTJ458879 ODC458879:ODF458879 OMY458879:ONB458879 OWU458879:OWX458879 PGQ458879:PGT458879 PQM458879:PQP458879 QAI458879:QAL458879 QKE458879:QKH458879 QUA458879:QUD458879 RDW458879:RDZ458879 RNS458879:RNV458879 RXO458879:RXR458879 SHK458879:SHN458879 SRG458879:SRJ458879 TBC458879:TBF458879 TKY458879:TLB458879 TUU458879:TUX458879 UEQ458879:UET458879 UOM458879:UOP458879 UYI458879:UYL458879 VIE458879:VIH458879 VSA458879:VSD458879 WBW458879:WBZ458879 WLS458879:WLV458879 WVO458879:WVR458879 G524415:J524415 JC524415:JF524415 SY524415:TB524415 ACU524415:ACX524415 AMQ524415:AMT524415 AWM524415:AWP524415 BGI524415:BGL524415 BQE524415:BQH524415 CAA524415:CAD524415 CJW524415:CJZ524415 CTS524415:CTV524415 DDO524415:DDR524415 DNK524415:DNN524415 DXG524415:DXJ524415 EHC524415:EHF524415 EQY524415:ERB524415 FAU524415:FAX524415 FKQ524415:FKT524415 FUM524415:FUP524415 GEI524415:GEL524415 GOE524415:GOH524415 GYA524415:GYD524415 HHW524415:HHZ524415 HRS524415:HRV524415 IBO524415:IBR524415 ILK524415:ILN524415 IVG524415:IVJ524415 JFC524415:JFF524415 JOY524415:JPB524415 JYU524415:JYX524415 KIQ524415:KIT524415 KSM524415:KSP524415 LCI524415:LCL524415 LME524415:LMH524415 LWA524415:LWD524415 MFW524415:MFZ524415 MPS524415:MPV524415 MZO524415:MZR524415 NJK524415:NJN524415 NTG524415:NTJ524415 ODC524415:ODF524415 OMY524415:ONB524415 OWU524415:OWX524415 PGQ524415:PGT524415 PQM524415:PQP524415 QAI524415:QAL524415 QKE524415:QKH524415 QUA524415:QUD524415 RDW524415:RDZ524415 RNS524415:RNV524415 RXO524415:RXR524415 SHK524415:SHN524415 SRG524415:SRJ524415 TBC524415:TBF524415 TKY524415:TLB524415 TUU524415:TUX524415 UEQ524415:UET524415 UOM524415:UOP524415 UYI524415:UYL524415 VIE524415:VIH524415 VSA524415:VSD524415 WBW524415:WBZ524415 WLS524415:WLV524415 WVO524415:WVR524415 G589951:J589951 JC589951:JF589951 SY589951:TB589951 ACU589951:ACX589951 AMQ589951:AMT589951 AWM589951:AWP589951 BGI589951:BGL589951 BQE589951:BQH589951 CAA589951:CAD589951 CJW589951:CJZ589951 CTS589951:CTV589951 DDO589951:DDR589951 DNK589951:DNN589951 DXG589951:DXJ589951 EHC589951:EHF589951 EQY589951:ERB589951 FAU589951:FAX589951 FKQ589951:FKT589951 FUM589951:FUP589951 GEI589951:GEL589951 GOE589951:GOH589951 GYA589951:GYD589951 HHW589951:HHZ589951 HRS589951:HRV589951 IBO589951:IBR589951 ILK589951:ILN589951 IVG589951:IVJ589951 JFC589951:JFF589951 JOY589951:JPB589951 JYU589951:JYX589951 KIQ589951:KIT589951 KSM589951:KSP589951 LCI589951:LCL589951 LME589951:LMH589951 LWA589951:LWD589951 MFW589951:MFZ589951 MPS589951:MPV589951 MZO589951:MZR589951 NJK589951:NJN589951 NTG589951:NTJ589951 ODC589951:ODF589951 OMY589951:ONB589951 OWU589951:OWX589951 PGQ589951:PGT589951 PQM589951:PQP589951 QAI589951:QAL589951 QKE589951:QKH589951 QUA589951:QUD589951 RDW589951:RDZ589951 RNS589951:RNV589951 RXO589951:RXR589951 SHK589951:SHN589951 SRG589951:SRJ589951 TBC589951:TBF589951 TKY589951:TLB589951 TUU589951:TUX589951 UEQ589951:UET589951 UOM589951:UOP589951 UYI589951:UYL589951 VIE589951:VIH589951 VSA589951:VSD589951 WBW589951:WBZ589951 WLS589951:WLV589951 WVO589951:WVR589951 G655487:J655487 JC655487:JF655487 SY655487:TB655487 ACU655487:ACX655487 AMQ655487:AMT655487 AWM655487:AWP655487 BGI655487:BGL655487 BQE655487:BQH655487 CAA655487:CAD655487 CJW655487:CJZ655487 CTS655487:CTV655487 DDO655487:DDR655487 DNK655487:DNN655487 DXG655487:DXJ655487 EHC655487:EHF655487 EQY655487:ERB655487 FAU655487:FAX655487 FKQ655487:FKT655487 FUM655487:FUP655487 GEI655487:GEL655487 GOE655487:GOH655487 GYA655487:GYD655487 HHW655487:HHZ655487 HRS655487:HRV655487 IBO655487:IBR655487 ILK655487:ILN655487 IVG655487:IVJ655487 JFC655487:JFF655487 JOY655487:JPB655487 JYU655487:JYX655487 KIQ655487:KIT655487 KSM655487:KSP655487 LCI655487:LCL655487 LME655487:LMH655487 LWA655487:LWD655487 MFW655487:MFZ655487 MPS655487:MPV655487 MZO655487:MZR655487 NJK655487:NJN655487 NTG655487:NTJ655487 ODC655487:ODF655487 OMY655487:ONB655487 OWU655487:OWX655487 PGQ655487:PGT655487 PQM655487:PQP655487 QAI655487:QAL655487 QKE655487:QKH655487 QUA655487:QUD655487 RDW655487:RDZ655487 RNS655487:RNV655487 RXO655487:RXR655487 SHK655487:SHN655487 SRG655487:SRJ655487 TBC655487:TBF655487 TKY655487:TLB655487 TUU655487:TUX655487 UEQ655487:UET655487 UOM655487:UOP655487 UYI655487:UYL655487 VIE655487:VIH655487 VSA655487:VSD655487 WBW655487:WBZ655487 WLS655487:WLV655487 WVO655487:WVR655487 G721023:J721023 JC721023:JF721023 SY721023:TB721023 ACU721023:ACX721023 AMQ721023:AMT721023 AWM721023:AWP721023 BGI721023:BGL721023 BQE721023:BQH721023 CAA721023:CAD721023 CJW721023:CJZ721023 CTS721023:CTV721023 DDO721023:DDR721023 DNK721023:DNN721023 DXG721023:DXJ721023 EHC721023:EHF721023 EQY721023:ERB721023 FAU721023:FAX721023 FKQ721023:FKT721023 FUM721023:FUP721023 GEI721023:GEL721023 GOE721023:GOH721023 GYA721023:GYD721023 HHW721023:HHZ721023 HRS721023:HRV721023 IBO721023:IBR721023 ILK721023:ILN721023 IVG721023:IVJ721023 JFC721023:JFF721023 JOY721023:JPB721023 JYU721023:JYX721023 KIQ721023:KIT721023 KSM721023:KSP721023 LCI721023:LCL721023 LME721023:LMH721023 LWA721023:LWD721023 MFW721023:MFZ721023 MPS721023:MPV721023 MZO721023:MZR721023 NJK721023:NJN721023 NTG721023:NTJ721023 ODC721023:ODF721023 OMY721023:ONB721023 OWU721023:OWX721023 PGQ721023:PGT721023 PQM721023:PQP721023 QAI721023:QAL721023 QKE721023:QKH721023 QUA721023:QUD721023 RDW721023:RDZ721023 RNS721023:RNV721023 RXO721023:RXR721023 SHK721023:SHN721023 SRG721023:SRJ721023 TBC721023:TBF721023 TKY721023:TLB721023 TUU721023:TUX721023 UEQ721023:UET721023 UOM721023:UOP721023 UYI721023:UYL721023 VIE721023:VIH721023 VSA721023:VSD721023 WBW721023:WBZ721023 WLS721023:WLV721023 WVO721023:WVR721023 G786559:J786559 JC786559:JF786559 SY786559:TB786559 ACU786559:ACX786559 AMQ786559:AMT786559 AWM786559:AWP786559 BGI786559:BGL786559 BQE786559:BQH786559 CAA786559:CAD786559 CJW786559:CJZ786559 CTS786559:CTV786559 DDO786559:DDR786559 DNK786559:DNN786559 DXG786559:DXJ786559 EHC786559:EHF786559 EQY786559:ERB786559 FAU786559:FAX786559 FKQ786559:FKT786559 FUM786559:FUP786559 GEI786559:GEL786559 GOE786559:GOH786559 GYA786559:GYD786559 HHW786559:HHZ786559 HRS786559:HRV786559 IBO786559:IBR786559 ILK786559:ILN786559 IVG786559:IVJ786559 JFC786559:JFF786559 JOY786559:JPB786559 JYU786559:JYX786559 KIQ786559:KIT786559 KSM786559:KSP786559 LCI786559:LCL786559 LME786559:LMH786559 LWA786559:LWD786559 MFW786559:MFZ786559 MPS786559:MPV786559 MZO786559:MZR786559 NJK786559:NJN786559 NTG786559:NTJ786559 ODC786559:ODF786559 OMY786559:ONB786559 OWU786559:OWX786559 PGQ786559:PGT786559 PQM786559:PQP786559 QAI786559:QAL786559 QKE786559:QKH786559 QUA786559:QUD786559 RDW786559:RDZ786559 RNS786559:RNV786559 RXO786559:RXR786559 SHK786559:SHN786559 SRG786559:SRJ786559 TBC786559:TBF786559 TKY786559:TLB786559 TUU786559:TUX786559 UEQ786559:UET786559 UOM786559:UOP786559 UYI786559:UYL786559 VIE786559:VIH786559 VSA786559:VSD786559 WBW786559:WBZ786559 WLS786559:WLV786559 WVO786559:WVR786559 G852095:J852095 JC852095:JF852095 SY852095:TB852095 ACU852095:ACX852095 AMQ852095:AMT852095 AWM852095:AWP852095 BGI852095:BGL852095 BQE852095:BQH852095 CAA852095:CAD852095 CJW852095:CJZ852095 CTS852095:CTV852095 DDO852095:DDR852095 DNK852095:DNN852095 DXG852095:DXJ852095 EHC852095:EHF852095 EQY852095:ERB852095 FAU852095:FAX852095 FKQ852095:FKT852095 FUM852095:FUP852095 GEI852095:GEL852095 GOE852095:GOH852095 GYA852095:GYD852095 HHW852095:HHZ852095 HRS852095:HRV852095 IBO852095:IBR852095 ILK852095:ILN852095 IVG852095:IVJ852095 JFC852095:JFF852095 JOY852095:JPB852095 JYU852095:JYX852095 KIQ852095:KIT852095 KSM852095:KSP852095 LCI852095:LCL852095 LME852095:LMH852095 LWA852095:LWD852095 MFW852095:MFZ852095 MPS852095:MPV852095 MZO852095:MZR852095 NJK852095:NJN852095 NTG852095:NTJ852095 ODC852095:ODF852095 OMY852095:ONB852095 OWU852095:OWX852095 PGQ852095:PGT852095 PQM852095:PQP852095 QAI852095:QAL852095 QKE852095:QKH852095 QUA852095:QUD852095 RDW852095:RDZ852095 RNS852095:RNV852095 RXO852095:RXR852095 SHK852095:SHN852095 SRG852095:SRJ852095 TBC852095:TBF852095 TKY852095:TLB852095 TUU852095:TUX852095 UEQ852095:UET852095 UOM852095:UOP852095 UYI852095:UYL852095 VIE852095:VIH852095 VSA852095:VSD852095 WBW852095:WBZ852095 WLS852095:WLV852095 WVO852095:WVR852095 G917631:J917631 JC917631:JF917631 SY917631:TB917631 ACU917631:ACX917631 AMQ917631:AMT917631 AWM917631:AWP917631 BGI917631:BGL917631 BQE917631:BQH917631 CAA917631:CAD917631 CJW917631:CJZ917631 CTS917631:CTV917631 DDO917631:DDR917631 DNK917631:DNN917631 DXG917631:DXJ917631 EHC917631:EHF917631 EQY917631:ERB917631 FAU917631:FAX917631 FKQ917631:FKT917631 FUM917631:FUP917631 GEI917631:GEL917631 GOE917631:GOH917631 GYA917631:GYD917631 HHW917631:HHZ917631 HRS917631:HRV917631 IBO917631:IBR917631 ILK917631:ILN917631 IVG917631:IVJ917631 JFC917631:JFF917631 JOY917631:JPB917631 JYU917631:JYX917631 KIQ917631:KIT917631 KSM917631:KSP917631 LCI917631:LCL917631 LME917631:LMH917631 LWA917631:LWD917631 MFW917631:MFZ917631 MPS917631:MPV917631 MZO917631:MZR917631 NJK917631:NJN917631 NTG917631:NTJ917631 ODC917631:ODF917631 OMY917631:ONB917631 OWU917631:OWX917631 PGQ917631:PGT917631 PQM917631:PQP917631 QAI917631:QAL917631 QKE917631:QKH917631 QUA917631:QUD917631 RDW917631:RDZ917631 RNS917631:RNV917631 RXO917631:RXR917631 SHK917631:SHN917631 SRG917631:SRJ917631 TBC917631:TBF917631 TKY917631:TLB917631 TUU917631:TUX917631 UEQ917631:UET917631 UOM917631:UOP917631 UYI917631:UYL917631 VIE917631:VIH917631 VSA917631:VSD917631 WBW917631:WBZ917631 WLS917631:WLV917631 WVO917631:WVR917631 G983167:J983167 JC983167:JF983167 SY983167:TB983167 ACU983167:ACX983167 AMQ983167:AMT983167 AWM983167:AWP983167 BGI983167:BGL983167 BQE983167:BQH983167 CAA983167:CAD983167 CJW983167:CJZ983167 CTS983167:CTV983167 DDO983167:DDR983167 DNK983167:DNN983167 DXG983167:DXJ983167 EHC983167:EHF983167 EQY983167:ERB983167 FAU983167:FAX983167 FKQ983167:FKT983167 FUM983167:FUP983167 GEI983167:GEL983167 GOE983167:GOH983167 GYA983167:GYD983167 HHW983167:HHZ983167 HRS983167:HRV983167 IBO983167:IBR983167 ILK983167:ILN983167 IVG983167:IVJ983167 JFC983167:JFF983167 JOY983167:JPB983167 JYU983167:JYX983167 KIQ983167:KIT983167 KSM983167:KSP983167 LCI983167:LCL983167 LME983167:LMH983167 LWA983167:LWD983167 MFW983167:MFZ983167 MPS983167:MPV983167 MZO983167:MZR983167 NJK983167:NJN983167 NTG983167:NTJ983167 ODC983167:ODF983167 OMY983167:ONB983167 OWU983167:OWX983167 PGQ983167:PGT983167 PQM983167:PQP983167 QAI983167:QAL983167 QKE983167:QKH983167 QUA983167:QUD983167 RDW983167:RDZ983167 RNS983167:RNV983167 RXO983167:RXR983167 SHK983167:SHN983167 SRG983167:SRJ983167 TBC983167:TBF983167 TKY983167:TLB983167 TUU983167:TUX983167 UEQ983167:UET983167 UOM983167:UOP983167 UYI983167:UYL983167 VIE983167:VIH983167 VSA983167:VSD983167 WBW983167:WBZ983167 WLS983167:WLV983167 WVR143 WLV143 WBZ143 VSD143 VIH143 UYL143 UOP143 UET143 TUX143 TLB143 TBF143 SRJ143 SHN143 RXR143 RNV143 RDZ143 QUD143 QKH143 QAL143 PQP143 PGT143 OWX143 ONB143 ODF143 NTJ143 NJN143 MZR143 MPV143 MFZ143 LWD143 LMH143 LCL143 KSP143 KIT143 JYX143 JPB143 JFF143 IVJ143 ILN143 IBR143 HRV143 HHZ143 GYD143 GOH143 GEL143 FUP143 FKT143 FAX143 ERB143 EHF143 DXJ143 DNN143 DDR143 CTV143 CJZ143 CAD143 BQH143 BGL143 AWP143 AMT143 ACX143 TB143 JF143 J143 G141:J141 JC141:JF141 SY141:TB141 ACU141:ACX141 AMQ141:AMT141 AWM141:AWP141 BGI141:BGL141 BQE141:BQH141 CAA141:CAD141 CJW141:CJZ141 CTS141:CTV141 DDO141:DDR141 DNK141:DNN141 DXG141:DXJ141 EHC141:EHF141 EQY141:ERB141 FAU141:FAX141 FKQ141:FKT141 FUM141:FUP141 GEI141:GEL141 GOE141:GOH141 GYA141:GYD141 HHW141:HHZ141 HRS141:HRV141 IBO141:IBR141 ILK141:ILN141 IVG141:IVJ141 JFC141:JFF141 JOY141:JPB141 JYU141:JYX141 KIQ141:KIT141 KSM141:KSP141 LCI141:LCL141 LME141:LMH141 LWA141:LWD141 MFW141:MFZ141 MPS141:MPV141 MZO141:MZR141 NJK141:NJN141 NTG141:NTJ141 ODC141:ODF141 OMY141:ONB141 OWU141:OWX141 PGQ141:PGT141 PQM141:PQP141 QAI141:QAL141 QKE141:QKH141 QUA141:QUD141 RDW141:RDZ141 RNS141:RNV141 RXO141:RXR141 SHK141:SHN141 SRG141:SRJ141 TBC141:TBF141 TKY141:TLB141 TUU141:TUX141 UEQ141:UET141 UOM141:UOP141 UYI141:UYL141 VIE141:VIH141 VSA141:VSD141 WBW141:WBZ141 WLS141:WLV141 WVO141:WVR141 WVO124:WVR125 WLS124:WLV125 WBW124:WBZ125 VSA124:VSD125 VIE124:VIH125 UYI124:UYL125 UOM124:UOP125 UEQ124:UET125 TUU124:TUX125 TKY124:TLB125 TBC124:TBF125 SRG124:SRJ125 SHK124:SHN125 RXO124:RXR125 RNS124:RNV125 RDW124:RDZ125 QUA124:QUD125 QKE124:QKH125 QAI124:QAL125 PQM124:PQP125 PGQ124:PGT125 OWU124:OWX125 OMY124:ONB125 ODC124:ODF125 NTG124:NTJ125 NJK124:NJN125 MZO124:MZR125 MPS124:MPV125 MFW124:MFZ125 LWA124:LWD125 LME124:LMH125 LCI124:LCL125 KSM124:KSP125 KIQ124:KIT125 JYU124:JYX125 JOY124:JPB125 JFC124:JFF125 IVG124:IVJ125 ILK124:ILN125 IBO124:IBR125 HRS124:HRV125 HHW124:HHZ125 GYA124:GYD125 GOE124:GOH125 GEI124:GEL125 FUM124:FUP125 FKQ124:FKT125 FAU124:FAX125 EQY124:ERB125 EHC124:EHF125 DXG124:DXJ125 DNK124:DNN125 DDO124:DDR125 CTS124:CTV125 CJW124:CJZ125 CAA124:CAD125 BQE124:BQH125 BGI124:BGL125 AWM124:AWP125 AMQ124:AMT125 ACU124:ACX125 SY124:TB125 JC124:JF125 G124:J125 WVO90:WVR90 WLS90:WLV90 WBW90:WBZ90 VSA90:VSD90 VIE90:VIH90 UYI90:UYL90 UOM90:UOP90 UEQ90:UET90 TUU90:TUX90 TKY90:TLB90 TBC90:TBF90 SRG90:SRJ90 SHK90:SHN90 RXO90:RXR90 RNS90:RNV90 RDW90:RDZ90 QUA90:QUD90 QKE90:QKH90 QAI90:QAL90 PQM90:PQP90 PGQ90:PGT90 OWU90:OWX90 OMY90:ONB90 ODC90:ODF90 NTG90:NTJ90 NJK90:NJN90 MZO90:MZR90 MPS90:MPV90 MFW90:MFZ90 LWA90:LWD90 LME90:LMH90 LCI90:LCL90 KSM90:KSP90 KIQ90:KIT90 JYU90:JYX90 JOY90:JPB90 JFC90:JFF90 IVG90:IVJ90 ILK90:ILN90 IBO90:IBR90 HRS90:HRV90 HHW90:HHZ90 GYA90:GYD90 GOE90:GOH90 GEI90:GEL90 FUM90:FUP90 FKQ90:FKT90 FAU90:FAX90 EQY90:ERB90 EHC90:EHF90 DXG90:DXJ90 DNK90:DNN90 DDO90:DDR90 CTS90:CTV90 CJW90:CJZ90 CAA90:CAD90 BQE90:BQH90 BGI90:BGL90 AWM90:AWP90 AMQ90:AMT90 ACU90:ACX90 SY90:TB90 JC90:JF90 G90:J90 WVO43:WVR43 WLS43:WLV43 WBW43:WBZ43 VSA43:VSD43 VIE43:VIH43 UYI43:UYL43 UOM43:UOP43 UEQ43:UET43 TUU43:TUX43 TKY43:TLB43 TBC43:TBF43 SRG43:SRJ43 SHK43:SHN43 RXO43:RXR43 RNS43:RNV43 RDW43:RDZ43 QUA43:QUD43 QKE43:QKH43 QAI43:QAL43 PQM43:PQP43 PGQ43:PGT43 OWU43:OWX43 OMY43:ONB43 ODC43:ODF43 NTG43:NTJ43 NJK43:NJN43 MZO43:MZR43 MPS43:MPV43 MFW43:MFZ43 LWA43:LWD43 LME43:LMH43 LCI43:LCL43 KSM43:KSP43 KIQ43:KIT43 JYU43:JYX43 JOY43:JPB43 JFC43:JFF43 IVG43:IVJ43 ILK43:ILN43 IBO43:IBR43 HRS43:HRV43 HHW43:HHZ43 GYA43:GYD43 GOE43:GOH43 GEI43:GEL43 FUM43:FUP43 FKQ43:FKT43 FAU43:FAX43 EQY43:ERB43 EHC43:EHF43 DXG43:DXJ43 DNK43:DNN43 DDO43:DDR43 CTS43:CTV43 CJW43:CJZ43 CAA43:CAD43 BQE43:BQH43 BGI43:BGL43 AWM43:AWP43 AMQ43:AMT43 ACU43:ACX43 SY43:TB43 JC43:JF43 G43:J43 WVO83:WVR86 WLS83:WLV86 WBW83:WBZ86 VSA83:VSD86 VIE83:VIH86 UYI83:UYL86 UOM83:UOP86 UEQ83:UET86 TUU83:TUX86 TKY83:TLB86 TBC83:TBF86 SRG83:SRJ86 SHK83:SHN86 RXO83:RXR86 RNS83:RNV86 RDW83:RDZ86 QUA83:QUD86 QKE83:QKH86 QAI83:QAL86 PQM83:PQP86 PGQ83:PGT86 OWU83:OWX86 OMY83:ONB86 ODC83:ODF86 NTG83:NTJ86 NJK83:NJN86 MZO83:MZR86 MPS83:MPV86 MFW83:MFZ86 LWA83:LWD86 LME83:LMH86 LCI83:LCL86 KSM83:KSP86 KIQ83:KIT86 JYU83:JYX86 JOY83:JPB86 JFC83:JFF86 IVG83:IVJ86 ILK83:ILN86 IBO83:IBR86 HRS83:HRV86 HHW83:HHZ86 GYA83:GYD86 GOE83:GOH86 GEI83:GEL86 FUM83:FUP86 FKQ83:FKT86 FAU83:FAX86 EQY83:ERB86 EHC83:EHF86 DXG83:DXJ86 DNK83:DNN86 DDO83:DDR86 CTS83:CTV86 CJW83:CJZ86 CAA83:CAD86 BQE83:BQH86 BGI83:BGL86 AWM83:AWP86 AMQ83:AMT86 ACU83:ACX86 SY83:TB86 JC83:JF86 G83:J86 WVO36:WVR39 WLS36:WLV39 WBW36:WBZ39 VSA36:VSD39 VIE36:VIH39 UYI36:UYL39 UOM36:UOP39 UEQ36:UET39 TUU36:TUX39 TKY36:TLB39 TBC36:TBF39 SRG36:SRJ39 SHK36:SHN39 RXO36:RXR39 RNS36:RNV39 RDW36:RDZ39 QUA36:QUD39 QKE36:QKH39 QAI36:QAL39 PQM36:PQP39 PGQ36:PGT39 OWU36:OWX39 OMY36:ONB39 ODC36:ODF39 NTG36:NTJ39 NJK36:NJN39 MZO36:MZR39 MPS36:MPV39 MFW36:MFZ39 LWA36:LWD39 LME36:LMH39 LCI36:LCL39 KSM36:KSP39 KIQ36:KIT39 JYU36:JYX39 JOY36:JPB39 JFC36:JFF39 IVG36:IVJ39 ILK36:ILN39 IBO36:IBR39 HRS36:HRV39 HHW36:HHZ39 GYA36:GYD39 GOE36:GOH39 GEI36:GEL39 FUM36:FUP39 FKQ36:FKT39 FAU36:FAX39 EQY36:ERB39 EHC36:EHF39 DXG36:DXJ39 DNK36:DNN39 DDO36:DDR39 CTS36:CTV39 CJW36:CJZ39 CAA36:CAD39 BQE36:BQH39 BGI36:BGL39 AWM36:AWP39 AMQ36:AMT39 ACU36:ACX39 SY36:TB39 JC36:JF39 G36:J39 WVO72:WVR72 WLS72:WLV72 WBW72:WBZ72 VSA72:VSD72 VIE72:VIH72 UYI72:UYL72 UOM72:UOP72 UEQ72:UET72 TUU72:TUX72 TKY72:TLB72 TBC72:TBF72 SRG72:SRJ72 SHK72:SHN72 RXO72:RXR72 RNS72:RNV72 RDW72:RDZ72 QUA72:QUD72 QKE72:QKH72 QAI72:QAL72 PQM72:PQP72 PGQ72:PGT72 OWU72:OWX72 OMY72:ONB72 ODC72:ODF72 NTG72:NTJ72 NJK72:NJN72 MZO72:MZR72 MPS72:MPV72 MFW72:MFZ72 LWA72:LWD72 LME72:LMH72 LCI72:LCL72 KSM72:KSP72 KIQ72:KIT72 JYU72:JYX72 JOY72:JPB72 JFC72:JFF72 IVG72:IVJ72 ILK72:ILN72 IBO72:IBR72 HRS72:HRV72 HHW72:HHZ72 GYA72:GYD72 GOE72:GOH72 GEI72:GEL72 FUM72:FUP72 FKQ72:FKT72 FAU72:FAX72 EQY72:ERB72 EHC72:EHF72 DXG72:DXJ72 DNK72:DNN72 DDO72:DDR72 CTS72:CTV72 CJW72:CJZ72 CAA72:CAD72 BQE72:BQH72 BGI72:BGL72 AWM72:AWP72 AMQ72:AMT72 ACU72:ACX72 SY72:TB72 JC72:JF72 G72:J72 WVO25:WVR25 WLS25:WLV25 WBW25:WBZ25 VSA25:VSD25 VIE25:VIH25 UYI25:UYL25 UOM25:UOP25 UEQ25:UET25 TUU25:TUX25 TKY25:TLB25 TBC25:TBF25 SRG25:SRJ25 SHK25:SHN25 RXO25:RXR25 RNS25:RNV25 RDW25:RDZ25 QUA25:QUD25 QKE25:QKH25 QAI25:QAL25 PQM25:PQP25 PGQ25:PGT25 OWU25:OWX25 OMY25:ONB25 ODC25:ODF25 NTG25:NTJ25 NJK25:NJN25 MZO25:MZR25 MPS25:MPV25 MFW25:MFZ25 LWA25:LWD25 LME25:LMH25 LCI25:LCL25 KSM25:KSP25 KIQ25:KIT25 JYU25:JYX25 JOY25:JPB25 JFC25:JFF25 IVG25:IVJ25 ILK25:ILN25 IBO25:IBR25 HRS25:HRV25 HHW25:HHZ25 GYA25:GYD25 GOE25:GOH25 GEI25:GEL25 FUM25:FUP25 FKQ25:FKT25 FAU25:FAX25 EQY25:ERB25 EHC25:EHF25 DXG25:DXJ25 DNK25:DNN25 DDO25:DDR25 CTS25:CTV25 CJW25:CJZ25 CAA25:CAD25 BQE25:BQH25 BGI25:BGL25 AWM25:AWP25 AMQ25:AMT25 ACU25:ACX25 SY25:TB25 JC25:JF25 G25:J25 WVQ30:WVR30 WLU30:WLV30 WBY30:WBZ30 VSC30:VSD30 VIG30:VIH30 UYK30:UYL30 UOO30:UOP30 UES30:UET30 TUW30:TUX30 TLA30:TLB30 TBE30:TBF30 SRI30:SRJ30 SHM30:SHN30 RXQ30:RXR30 RNU30:RNV30 RDY30:RDZ30 QUC30:QUD30 QKG30:QKH30 QAK30:QAL30 PQO30:PQP30 PGS30:PGT30 OWW30:OWX30 ONA30:ONB30 ODE30:ODF30 NTI30:NTJ30 NJM30:NJN30 MZQ30:MZR30 MPU30:MPV30 MFY30:MFZ30 LWC30:LWD30 LMG30:LMH30 LCK30:LCL30 KSO30:KSP30 KIS30:KIT30 JYW30:JYX30 JPA30:JPB30 JFE30:JFF30 IVI30:IVJ30 ILM30:ILN30 IBQ30:IBR30 HRU30:HRV30 HHY30:HHZ30 GYC30:GYD30 GOG30:GOH30 GEK30:GEL30 FUO30:FUP30 FKS30:FKT30 FAW30:FAX30 ERA30:ERB30 EHE30:EHF30 DXI30:DXJ30 DNM30:DNN30 DDQ30:DDR30 CTU30:CTV30 CJY30:CJZ30 CAC30:CAD30 BQG30:BQH30 BGK30:BGL30 AWO30:AWP30 AMS30:AMT30 ACW30:ACX30 TA30:TB30 JE30:JF30 I30:J30 WVR31:WVR32 WLV31:WLV32 WBZ31:WBZ32 VSD31:VSD32 VIH31:VIH32 UYL31:UYL32 UOP31:UOP32 UET31:UET32 TUX31:TUX32 TLB31:TLB32 TBF31:TBF32 SRJ31:SRJ32 SHN31:SHN32 RXR31:RXR32 RNV31:RNV32 RDZ31:RDZ32 QUD31:QUD32 QKH31:QKH32 QAL31:QAL32 PQP31:PQP32 PGT31:PGT32 OWX31:OWX32 ONB31:ONB32 ODF31:ODF32 NTJ31:NTJ32 NJN31:NJN32 MZR31:MZR32 MPV31:MPV32 MFZ31:MFZ32 LWD31:LWD32 LMH31:LMH32 LCL31:LCL32 KSP31:KSP32 KIT31:KIT32 JYX31:JYX32 JPB31:JPB32 JFF31:JFF32 IVJ31:IVJ32 ILN31:ILN32 IBR31:IBR32 HRV31:HRV32 HHZ31:HHZ32 GYD31:GYD32 GOH31:GOH32 GEL31:GEL32 FUP31:FUP32 FKT31:FKT32 FAX31:FAX32 ERB31:ERB32 EHF31:EHF32 DXJ31:DXJ32 DNN31:DNN32 DDR31:DDR32 CTV31:CTV32 CJZ31:CJZ32 CAD31:CAD32 BQH31:BQH32 BGL31:BGL32 AWP31:AWP32 AMT31:AMT32 ACX31:ACX32 TB31:TB32 JF31:JF32 J31:J32 WVP29:WVR29 WLT29:WLV29 WBX29:WBZ29 VSB29:VSD29 VIF29:VIH29 UYJ29:UYL29 UON29:UOP29 UER29:UET29 TUV29:TUX29 TKZ29:TLB29 TBD29:TBF29 SRH29:SRJ29 SHL29:SHN29 RXP29:RXR29 RNT29:RNV29 RDX29:RDZ29 QUB29:QUD29 QKF29:QKH29 QAJ29:QAL29 PQN29:PQP29 PGR29:PGT29 OWV29:OWX29 OMZ29:ONB29 ODD29:ODF29 NTH29:NTJ29 NJL29:NJN29 MZP29:MZR29 MPT29:MPV29 MFX29:MFZ29 LWB29:LWD29 LMF29:LMH29 LCJ29:LCL29 KSN29:KSP29 KIR29:KIT29 JYV29:JYX29 JOZ29:JPB29 JFD29:JFF29 IVH29:IVJ29 ILL29:ILN29 IBP29:IBR29 HRT29:HRV29 HHX29:HHZ29 GYB29:GYD29 GOF29:GOH29 GEJ29:GEL29 FUN29:FUP29 FKR29:FKT29 FAV29:FAX29 EQZ29:ERB29 EHD29:EHF29 DXH29:DXJ29 DNL29:DNN29 DDP29:DDR29 CTT29:CTV29 CJX29:CJZ29 CAB29:CAD29 BQF29:BQH29 BGJ29:BGL29 AWN29:AWP29 AMR29:AMT29 ACV29:ACX29 SZ29:TB29 JD29:JF29 H29:J29 WVO27:WVR27 WLS27:WLV27 WBW27:WBZ27 VSA27:VSD27 VIE27:VIH27 UYI27:UYL27 UOM27:UOP27 UEQ27:UET27 TUU27:TUX27 TKY27:TLB27 TBC27:TBF27 SRG27:SRJ27 SHK27:SHN27 RXO27:RXR27 RNS27:RNV27 RDW27:RDZ27 QUA27:QUD27 QKE27:QKH27 QAI27:QAL27 PQM27:PQP27 PGQ27:PGT27 OWU27:OWX27 OMY27:ONB27 ODC27:ODF27 NTG27:NTJ27 NJK27:NJN27 MZO27:MZR27 MPS27:MPV27 MFW27:MFZ27 LWA27:LWD27 LME27:LMH27 LCI27:LCL27 KSM27:KSP27 KIQ27:KIT27 JYU27:JYX27 JOY27:JPB27 JFC27:JFF27 IVG27:IVJ27 ILK27:ILN27 IBO27:IBR27 HRS27:HRV27 HHW27:HHZ27 GYA27:GYD27 GOE27:GOH27 GEI27:GEL27 FUM27:FUP27 FKQ27:FKT27 FAU27:FAX27 EQY27:ERB27 EHC27:EHF27 DXG27:DXJ27 DNK27:DNN27 DDO27:DDR27 CTS27:CTV27 CJW27:CJZ27 CAA27:CAD27 BQE27:BQH27 BGI27:BGL27 AWM27:AWP27 AMQ27:AMT27 ACU27:ACX27 SY27:TB27 JC27:JF27 G27:J27 WVO61:WVR62 WLS61:WLV62 WBW61:WBZ62 VSA61:VSD62 VIE61:VIH62 UYI61:UYL62 UOM61:UOP62 UEQ61:UET62 TUU61:TUX62 TKY61:TLB62 TBC61:TBF62 SRG61:SRJ62 SHK61:SHN62 RXO61:RXR62 RNS61:RNV62 RDW61:RDZ62 QUA61:QUD62 QKE61:QKH62 QAI61:QAL62 PQM61:PQP62 PGQ61:PGT62 OWU61:OWX62 OMY61:ONB62 ODC61:ODF62 NTG61:NTJ62 NJK61:NJN62 MZO61:MZR62 MPS61:MPV62 MFW61:MFZ62 LWA61:LWD62 LME61:LMH62 LCI61:LCL62 KSM61:KSP62 KIQ61:KIT62 JYU61:JYX62 JOY61:JPB62 JFC61:JFF62 IVG61:IVJ62 ILK61:ILN62 IBO61:IBR62 HRS61:HRV62 HHW61:HHZ62 GYA61:GYD62 GOE61:GOH62 GEI61:GEL62 FUM61:FUP62 FKQ61:FKT62 FAU61:FAX62 EQY61:ERB62 EHC61:EHF62 DXG61:DXJ62 DNK61:DNN62 DDO61:DDR62 CTS61:CTV62 CJW61:CJZ62 CAA61:CAD62 BQE61:BQH62 BGI61:BGL62 AWM61:AWP62 AMQ61:AMT62 ACU61:ACX62 SY61:TB62 JC61:JF62 G61:J62 WVO58:WVR59 WLS58:WLV59 WBW58:WBZ59 VSA58:VSD59 VIE58:VIH59 UYI58:UYL59 UOM58:UOP59 UEQ58:UET59 TUU58:TUX59 TKY58:TLB59 TBC58:TBF59 SRG58:SRJ59 SHK58:SHN59 RXO58:RXR59 RNS58:RNV59 RDW58:RDZ59 QUA58:QUD59 QKE58:QKH59 QAI58:QAL59 PQM58:PQP59 PGQ58:PGT59 OWU58:OWX59 OMY58:ONB59 ODC58:ODF59 NTG58:NTJ59 NJK58:NJN59 MZO58:MZR59 MPS58:MPV59 MFW58:MFZ59 LWA58:LWD59 LME58:LMH59 LCI58:LCL59 KSM58:KSP59 KIQ58:KIT59 JYU58:JYX59 JOY58:JPB59 JFC58:JFF59 IVG58:IVJ59 ILK58:ILN59 IBO58:IBR59 HRS58:HRV59 HHW58:HHZ59 GYA58:GYD59 GOE58:GOH59 GEI58:GEL59 FUM58:FUP59 FKQ58:FKT59 FAU58:FAX59 EQY58:ERB59 EHC58:EHF59 DXG58:DXJ59 DNK58:DNN59 DDO58:DDR59 CTS58:CTV59 CJW58:CJZ59 CAA58:CAD59 BQE58:BQH59 BGI58:BGL59 AWM58:AWP59 AMQ58:AMT59 ACU58:ACX59 SY58:TB59 JC58:JF59 G58:J59 WVO55:WVR55 WLS55:WLV55 WBW55:WBZ55 VSA55:VSD55 VIE55:VIH55 UYI55:UYL55 UOM55:UOP55 UEQ55:UET55 TUU55:TUX55 TKY55:TLB55 TBC55:TBF55 SRG55:SRJ55 SHK55:SHN55 RXO55:RXR55 RNS55:RNV55 RDW55:RDZ55 QUA55:QUD55 QKE55:QKH55 QAI55:QAL55 PQM55:PQP55 PGQ55:PGT55 OWU55:OWX55 OMY55:ONB55 ODC55:ODF55 NTG55:NTJ55 NJK55:NJN55 MZO55:MZR55 MPS55:MPV55 MFW55:MFZ55 LWA55:LWD55 LME55:LMH55 LCI55:LCL55 KSM55:KSP55 KIQ55:KIT55 JYU55:JYX55 JOY55:JPB55 JFC55:JFF55 IVG55:IVJ55 ILK55:ILN55 IBO55:IBR55 HRS55:HRV55 HHW55:HHZ55 GYA55:GYD55 GOE55:GOH55 GEI55:GEL55 FUM55:FUP55 FKQ55:FKT55 FAU55:FAX55 EQY55:ERB55 EHC55:EHF55 DXG55:DXJ55 DNK55:DNN55 DDO55:DDR55 CTS55:CTV55 CJW55:CJZ55 CAA55:CAD55 BQE55:BQH55 BGI55:BGL55 AWM55:AWP55 AMQ55:AMT55 ACU55:ACX55 SY55:TB55 JC55:JF55 G55:J55 WVO66:WVR66 WLS66:WLV66 WBW66:WBZ66 VSA66:VSD66 VIE66:VIH66 UYI66:UYL66 UOM66:UOP66 UEQ66:UET66 TUU66:TUX66 TKY66:TLB66 TBC66:TBF66 SRG66:SRJ66 SHK66:SHN66 RXO66:RXR66 RNS66:RNV66 RDW66:RDZ66 QUA66:QUD66 QKE66:QKH66 QAI66:QAL66 PQM66:PQP66 PGQ66:PGT66 OWU66:OWX66 OMY66:ONB66 ODC66:ODF66 NTG66:NTJ66 NJK66:NJN66 MZO66:MZR66 MPS66:MPV66 MFW66:MFZ66 LWA66:LWD66 LME66:LMH66 LCI66:LCL66 KSM66:KSP66 KIQ66:KIT66 JYU66:JYX66 JOY66:JPB66 JFC66:JFF66 IVG66:IVJ66 ILK66:ILN66 IBO66:IBR66 HRS66:HRV66 HHW66:HHZ66 GYA66:GYD66 GOE66:GOH66 GEI66:GEL66 FUM66:FUP66 FKQ66:FKT66 FAU66:FAX66 EQY66:ERB66 EHC66:EHF66 DXG66:DXJ66 DNK66:DNN66 DDO66:DDR66 CTS66:CTV66 CJW66:CJZ66 CAA66:CAD66 BQE66:BQH66 BGI66:BGL66 AWM66:AWP66 AMQ66:AMT66 ACU66:ACX66 SY66:TB66 JC66:JF66 G66:J66 WVR60 WLV60 WBZ60 VSD60 VIH60 UYL60 UOP60 UET60 TUX60 TLB60 TBF60 SRJ60 SHN60 RXR60 RNV60 RDZ60 QUD60 QKH60 QAL60 PQP60 PGT60 OWX60 ONB60 ODF60 NTJ60 NJN60 MZR60 MPV60 MFZ60 LWD60 LMH60 LCL60 KSP60 KIT60 JYX60 JPB60 JFF60 IVJ60 ILN60 IBR60 HRV60 HHZ60 GYD60 GOH60 GEL60 FUP60 FKT60 FAX60 ERB60 EHF60 DXJ60 DNN60 DDR60 CTV60 CJZ60 CAD60 BQH60 BGL60 AWP60 AMT60 ACX60 TB60 JF60 J60 WVR56 WLV56 WBZ56 VSD56 VIH56 UYL56 UOP56 UET56 TUX56 TLB56 TBF56 SRJ56 SHN56 RXR56 RNV56 RDZ56 QUD56 QKH56 QAL56 PQP56 PGT56 OWX56 ONB56 ODF56 NTJ56 NJN56 MZR56 MPV56 MFZ56 LWD56 LMH56 LCL56 KSP56 KIT56 JYX56 JPB56 JFF56 IVJ56 ILN56 IBR56 HRV56 HHZ56 GYD56 GOH56 GEL56 FUP56 FKT56 FAX56 ERB56 EHF56 DXJ56 DNN56 DDR56 CTV56 CJZ56 CAD56 BQH56 BGL56 AWP56 AMT56 ACX56 TB56 JF56 J56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76:WVR78 WLS76:WLV78 WBW76:WBZ78 VSA76:VSD78 VIE76:VIH78 UYI76:UYL78 UOM76:UOP78 UEQ76:UET78 TUU76:TUX78 TKY76:TLB78 TBC76:TBF78 SRG76:SRJ78 SHK76:SHN78 RXO76:RXR78 RNS76:RNV78 RDW76:RDZ78 QUA76:QUD78 QKE76:QKH78 QAI76:QAL78 PQM76:PQP78 PGQ76:PGT78 OWU76:OWX78 OMY76:ONB78 ODC76:ODF78 NTG76:NTJ78 NJK76:NJN78 MZO76:MZR78 MPS76:MPV78 MFW76:MFZ78 LWA76:LWD78 LME76:LMH78 LCI76:LCL78 KSM76:KSP78 KIQ76:KIT78 JYU76:JYX78 JOY76:JPB78 JFC76:JFF78 IVG76:IVJ78 ILK76:ILN78 IBO76:IBR78 HRS76:HRV78 HHW76:HHZ78 GYA76:GYD78 GOE76:GOH78 GEI76:GEL78 FUM76:FUP78 FKQ76:FKT78 FAU76:FAX78 EQY76:ERB78 EHC76:EHF78 DXG76:DXJ78 DNK76:DNN78 DDO76:DDR78 CTS76:CTV78 CJW76:CJZ78 CAA76:CAD78 BQE76:BQH78 BGI76:BGL78 AWM76:AWP78 AMQ76:AMT78 ACU76:ACX78 SY76:TB78 JC76:JF78 G76:J78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G75 WVR79 WLV79 WBZ79 VSD79 VIH79 UYL79 UOP79 UET79 TUX79 TLB79 TBF79 SRJ79 SHN79 RXR79 RNV79 RDZ79 QUD79 QKH79 QAL79 PQP79 PGT79 OWX79 ONB79 ODF79 NTJ79 NJN79 MZR79 MPV79 MFZ79 LWD79 LMH79 LCL79 KSP79 KIT79 JYX79 JPB79 JFF79 IVJ79 ILN79 IBR79 HRV79 HHZ79 GYD79 GOH79 GEL79 FUP79 FKT79 FAX79 ERB79 EHF79 DXJ79 DNN79 DDR79 CTV79 CJZ79 CAD79 BQH79 BGL79 AWP79 AMT79 ACX79 TB79 JF79 J79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R107 WLV107 WBZ107 VSD107 VIH107 UYL107 UOP107 UET107 TUX107 TLB107 TBF107 SRJ107 SHN107 RXR107 RNV107 RDZ107 QUD107 QKH107 QAL107 PQP107 PGT107 OWX107 ONB107 ODF107 NTJ107 NJN107 MZR107 MPV107 MFZ107 LWD107 LMH107 LCL107 KSP107 KIT107 JYX107 JPB107 JFF107 IVJ107 ILN107 IBR107 HRV107 HHZ107 GYD107 GOH107 GEL107 FUP107 FKT107 FAX107 ERB107 EHF107 DXJ107 DNN107 DDR107 CTV107 CJZ107 CAD107 BQH107 BGL107 AWP107 AMT107 ACX107 TB107 JF107 J107 WVO108:WVR109 WLS108:WLV109 WBW108:WBZ109 VSA108:VSD109 VIE108:VIH109 UYI108:UYL109 UOM108:UOP109 UEQ108:UET109 TUU108:TUX109 TKY108:TLB109 TBC108:TBF109 SRG108:SRJ109 SHK108:SHN109 RXO108:RXR109 RNS108:RNV109 RDW108:RDZ109 QUA108:QUD109 QKE108:QKH109 QAI108:QAL109 PQM108:PQP109 PGQ108:PGT109 OWU108:OWX109 OMY108:ONB109 ODC108:ODF109 NTG108:NTJ109 NJK108:NJN109 MZO108:MZR109 MPS108:MPV109 MFW108:MFZ109 LWA108:LWD109 LME108:LMH109 LCI108:LCL109 KSM108:KSP109 KIQ108:KIT109 JYU108:JYX109 JOY108:JPB109 JFC108:JFF109 IVG108:IVJ109 ILK108:ILN109 IBO108:IBR109 HRS108:HRV109 HHW108:HHZ109 GYA108:GYD109 GOE108:GOH109 GEI108:GEL109 FUM108:FUP109 FKQ108:FKT109 FAU108:FAX109 EQY108:ERB109 EHC108:EHF109 DXG108:DXJ109 DNK108:DNN109 DDO108:DDR109 CTS108:CTV109 CJW108:CJZ109 CAA108:CAD109 BQE108:BQH109 BGI108:BGL109 AWM108:AWP109 AMQ108:AMT109 ACU108:ACX109 SY108:TB109 JC108:JF109 G108:J109 WVO105:WVR106 WLS105:WLV106 WBW105:WBZ106 VSA105:VSD106 VIE105:VIH106 UYI105:UYL106 UOM105:UOP106 UEQ105:UET106 TUU105:TUX106 TKY105:TLB106 TBC105:TBF106 SRG105:SRJ106 SHK105:SHN106 RXO105:RXR106 RNS105:RNV106 RDW105:RDZ106 QUA105:QUD106 QKE105:QKH106 QAI105:QAL106 PQM105:PQP106 PGQ105:PGT106 OWU105:OWX106 OMY105:ONB106 ODC105:ODF106 NTG105:NTJ106 NJK105:NJN106 MZO105:MZR106 MPS105:MPV106 MFW105:MFZ106 LWA105:LWD106 LME105:LMH106 LCI105:LCL106 KSM105:KSP106 KIQ105:KIT106 JYU105:JYX106 JOY105:JPB106 JFC105:JFF106 IVG105:IVJ106 ILK105:ILN106 IBO105:IBR106 HRS105:HRV106 HHW105:HHZ106 GYA105:GYD106 GOE105:GOH106 GEI105:GEL106 FUM105:FUP106 FKQ105:FKT106 FAU105:FAX106 EQY105:ERB106 EHC105:EHF106 DXG105:DXJ106 DNK105:DNN106 DDO105:DDR106 CTS105:CTV106 CJW105:CJZ106 CAA105:CAD106 BQE105:BQH106 BGI105:BGL106 AWM105:AWP106 AMQ105:AMT106 ACU105:ACX106 SY105:TB106 JC105:JF106 G105:J106 WVO102:WVR102 WLS102:WLV102 WBW102:WBZ102 VSA102:VSD102 VIE102:VIH102 UYI102:UYL102 UOM102:UOP102 UEQ102:UET102 TUU102:TUX102 TKY102:TLB102 TBC102:TBF102 SRG102:SRJ102 SHK102:SHN102 RXO102:RXR102 RNS102:RNV102 RDW102:RDZ102 QUA102:QUD102 QKE102:QKH102 QAI102:QAL102 PQM102:PQP102 PGQ102:PGT102 OWU102:OWX102 OMY102:ONB102 ODC102:ODF102 NTG102:NTJ102 NJK102:NJN102 MZO102:MZR102 MPS102:MPV102 MFW102:MFZ102 LWA102:LWD102 LME102:LMH102 LCI102:LCL102 KSM102:KSP102 KIQ102:KIT102 JYU102:JYX102 JOY102:JPB102 JFC102:JFF102 IVG102:IVJ102 ILK102:ILN102 IBO102:IBR102 HRS102:HRV102 HHW102:HHZ102 GYA102:GYD102 GOE102:GOH102 GEI102:GEL102 FUM102:FUP102 FKQ102:FKT102 FAU102:FAX102 EQY102:ERB102 EHC102:EHF102 DXG102:DXJ102 DNK102:DNN102 DDO102:DDR102 CTS102:CTV102 CJW102:CJZ102 CAA102:CAD102 BQE102:BQH102 BGI102:BGL102 AWM102:AWP102 AMQ102:AMT102 ACU102:ACX102 SY102:TB102 JC102:JF102 G102:J102 WVR103 WLV103 WBZ103 VSD103 VIH103 UYL103 UOP103 UET103 TUX103 TLB103 TBF103 SRJ103 SHN103 RXR103 RNV103 RDZ103 QUD103 QKH103 QAL103 PQP103 PGT103 OWX103 ONB103 ODF103 NTJ103 NJN103 MZR103 MPV103 MFZ103 LWD103 LMH103 LCL103 KSP103 KIT103 JYX103 JPB103 JFF103 IVJ103 ILN103 IBR103 HRV103 HHZ103 GYD103 GOH103 GEL103 FUP103 FKT103 FAX103 ERB103 EHF103 DXJ103 DNN103 DDR103 CTV103 CJZ103 CAD103 BQH103 BGL103 AWP103 AMT103 ACX103 TB103 JF103 J103 WVO112:WVR113 WLS112:WLV113 WBW112:WBZ113 VSA112:VSD113 VIE112:VIH113 UYI112:UYL113 UOM112:UOP113 UEQ112:UET113 TUU112:TUX113 TKY112:TLB113 TBC112:TBF113 SRG112:SRJ113 SHK112:SHN113 RXO112:RXR113 RNS112:RNV113 RDW112:RDZ113 QUA112:QUD113 QKE112:QKH113 QAI112:QAL113 PQM112:PQP113 PGQ112:PGT113 OWU112:OWX113 OMY112:ONB113 ODC112:ODF113 NTG112:NTJ113 NJK112:NJN113 MZO112:MZR113 MPS112:MPV113 MFW112:MFZ113 LWA112:LWD113 LME112:LMH113 LCI112:LCL113 KSM112:KSP113 KIQ112:KIT113 JYU112:JYX113 JOY112:JPB113 JFC112:JFF113 IVG112:IVJ113 ILK112:ILN113 IBO112:IBR113 HRS112:HRV113 HHW112:HHZ113 GYA112:GYD113 GOE112:GOH113 GEI112:GEL113 FUM112:FUP113 FKQ112:FKT113 FAU112:FAX113 EQY112:ERB113 EHC112:EHF113 DXG112:DXJ113 DNK112:DNN113 DDO112:DDR113 CTS112:CTV113 CJW112:CJZ113 CAA112:CAD113 BQE112:BQH113 BGI112:BGL113 AWM112:AWP113 AMQ112:AMT113 ACU112:ACX113 SY112:TB113 JC112:JF113 G112:J113">
      <formula1>-9.99999999999999E+23</formula1>
      <formula2>9.99999999999999E+23</formula2>
    </dataValidation>
  </dataValidations>
  <hyperlinks>
    <hyperlink ref="E22" location="'46 - передача'!A1" tooltip="Добавить сетевую компанию" display="Добавить сетевую компанию"/>
    <hyperlink ref="E26" location="'46 - передача'!A1" tooltip="Добавить генерирующую компанию" display="Добавить генерирующую компанию"/>
    <hyperlink ref="E44" location="'46 - передача'!A1" tooltip="Добавить сетевую компанию" display="Добавить сетевую компанию"/>
    <hyperlink ref="E47" location="'46 - передача'!A1" tooltip="Добавить генерирующую компанию" display="Добавить генерирующую компанию"/>
    <hyperlink ref="E118" location="'46 - передача'!A1" tooltip="Добавить сбытовую компанию" display="Добавить сбытовую компанию"/>
    <hyperlink ref="E121" location="'46 - передача'!A1" tooltip="Добавить сетевую компанию" display="Добавить сетевую компанию"/>
    <hyperlink ref="E126" location="'46 - передача'!A1" tooltip="Добавить другую организацию" display="Добавить другую организацию"/>
    <hyperlink ref="E130" location="'46 - передача'!A1" tooltip="Добавить сетевую компанию (передача)" display="Добавить сетевую компанию (передача)"/>
    <hyperlink ref="E40" location="'46 - передача'!A1" tooltip="Добавить сбытовую компанию" display="Добавить сбытовую компанию"/>
    <hyperlink ref="E50" location="'46 - передача'!A1" tooltip="Добавить другую организацию" display="Добавить другую организацию"/>
    <hyperlink ref="E53" location="'46 - передача'!A1" tooltip="Добавить сетевую компанию" display="Добавить сетевую компанию"/>
    <hyperlink ref="C25" location="'46 - передача'!$A$1" tooltip="Удалить" display="Удалить"/>
    <hyperlink ref="C3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3" location="'46 - передача'!$A$1" tooltip="Удалить" display="Удалить"/>
    <hyperlink ref="C124" location="'46 - передача'!$A$1" tooltip="Удалить" display="Удалить"/>
    <hyperlink ref="C125" location="'46 - передача'!$A$1" tooltip="Удалить" display="Удалить"/>
  </hyperlinks>
  <pageMargins left="0.7" right="0.7" top="0.75" bottom="0.75" header="0.3" footer="0.3"/>
  <pageSetup paperSize="9" orientation="portrait" horizontalDpi="180" verticalDpi="180" r:id="rId1"/>
</worksheet>
</file>

<file path=xl/worksheets/sheet4.xml><?xml version="1.0" encoding="utf-8"?>
<worksheet xmlns="http://schemas.openxmlformats.org/spreadsheetml/2006/main" xmlns:r="http://schemas.openxmlformats.org/officeDocument/2006/relationships">
  <dimension ref="A1:L149"/>
  <sheetViews>
    <sheetView topLeftCell="C120"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104</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4348.7349999999997</v>
      </c>
      <c r="G18" s="44">
        <f>SUM(G19,G20,G24,G28)</f>
        <v>0</v>
      </c>
      <c r="H18" s="44">
        <f>SUM(H19,H20,H24,H28)</f>
        <v>3926.0949999999998</v>
      </c>
      <c r="I18" s="44">
        <f>SUM(I19,I20,I24,I28)</f>
        <v>422.64</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3926.0949999999998</v>
      </c>
      <c r="G20" s="48">
        <f>SUM(G21:G23)</f>
        <v>0</v>
      </c>
      <c r="H20" s="48">
        <f>SUM(H21:H23)</f>
        <v>3926.0949999999998</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3926.0949999999998</v>
      </c>
      <c r="G22" s="49"/>
      <c r="H22" s="49">
        <v>3926.0949999999998</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422.64</v>
      </c>
      <c r="G24" s="48">
        <f>SUM(G25:G27)</f>
        <v>0</v>
      </c>
      <c r="H24" s="48">
        <f>SUM(H25:H27)</f>
        <v>0</v>
      </c>
      <c r="I24" s="48">
        <f>SUM(I25:I27)</f>
        <v>422.64</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422.64</v>
      </c>
      <c r="G26" s="49"/>
      <c r="H26" s="49"/>
      <c r="I26" s="49">
        <v>422.64</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1208.596</v>
      </c>
      <c r="G29" s="68"/>
      <c r="H29" s="69">
        <f>H30</f>
        <v>0</v>
      </c>
      <c r="I29" s="69">
        <f>I30+I31</f>
        <v>470.39099999999996</v>
      </c>
      <c r="J29" s="51">
        <f>J30+J31+J32</f>
        <v>738.20499999999993</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470.39099999999996</v>
      </c>
      <c r="G31" s="68"/>
      <c r="H31" s="68"/>
      <c r="I31" s="49">
        <f>H22-H34-H60</f>
        <v>470.39099999999996</v>
      </c>
      <c r="J31" s="50"/>
      <c r="K31" s="13"/>
    </row>
    <row r="32" spans="1:11" ht="24" customHeight="1">
      <c r="A32" s="5"/>
      <c r="B32" s="1"/>
      <c r="C32" s="12"/>
      <c r="D32" s="46" t="s">
        <v>31</v>
      </c>
      <c r="E32" s="47" t="s">
        <v>7</v>
      </c>
      <c r="F32" s="48">
        <f>SUM(J32)</f>
        <v>738.20499999999993</v>
      </c>
      <c r="G32" s="70"/>
      <c r="H32" s="70"/>
      <c r="I32" s="70"/>
      <c r="J32" s="71">
        <f>I26+I31-I34-I60</f>
        <v>738.20499999999993</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4223.643</v>
      </c>
      <c r="G34" s="69">
        <f>SUM(G35,G42,G46,G49,G52)</f>
        <v>0</v>
      </c>
      <c r="H34" s="69">
        <f>SUM(H35,H42,H46,H49,H52)</f>
        <v>3438.7179999999998</v>
      </c>
      <c r="I34" s="69">
        <f>SUM(I35,I42,I46,I49,I52)</f>
        <v>75.742000000000004</v>
      </c>
      <c r="J34" s="51">
        <f>SUM(J35,J42,J46,J49,J52)</f>
        <v>709.18299999999999</v>
      </c>
      <c r="K34" s="13"/>
    </row>
    <row r="35" spans="1:11" ht="24" customHeight="1">
      <c r="A35" s="5"/>
      <c r="B35" s="1"/>
      <c r="C35" s="12"/>
      <c r="D35" s="46" t="s">
        <v>34</v>
      </c>
      <c r="E35" s="47" t="s">
        <v>35</v>
      </c>
      <c r="F35" s="48">
        <f>SUM(G35:J35)</f>
        <v>1706.0709999999999</v>
      </c>
      <c r="G35" s="48">
        <f>SUM(G36:G41)</f>
        <v>0</v>
      </c>
      <c r="H35" s="48">
        <f>SUM(H36:H41)</f>
        <v>921.14599999999996</v>
      </c>
      <c r="I35" s="48">
        <f>SUM(I36:I41)</f>
        <v>75.742000000000004</v>
      </c>
      <c r="J35" s="51">
        <f>SUM(J36:J41)</f>
        <v>709.18299999999999</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664.524</v>
      </c>
      <c r="G37" s="49"/>
      <c r="H37" s="49">
        <v>41.709000000000003</v>
      </c>
      <c r="I37" s="49">
        <v>0.91200000000000003</v>
      </c>
      <c r="J37" s="66">
        <v>621.90300000000002</v>
      </c>
      <c r="K37" s="57"/>
    </row>
    <row r="38" spans="1:11" s="58" customFormat="1" ht="15" customHeight="1">
      <c r="A38" s="52"/>
      <c r="B38" s="2"/>
      <c r="C38" s="63" t="s">
        <v>21</v>
      </c>
      <c r="D38" s="64" t="s">
        <v>39</v>
      </c>
      <c r="E38" s="65" t="s">
        <v>40</v>
      </c>
      <c r="F38" s="48">
        <f>SUM(G38:J38)</f>
        <v>183.81700000000001</v>
      </c>
      <c r="G38" s="49"/>
      <c r="H38" s="49">
        <v>21.707000000000001</v>
      </c>
      <c r="I38" s="49">
        <v>74.83</v>
      </c>
      <c r="J38" s="66">
        <v>87.28</v>
      </c>
      <c r="K38" s="57"/>
    </row>
    <row r="39" spans="1:11" s="58" customFormat="1" ht="15" customHeight="1">
      <c r="A39" s="52"/>
      <c r="B39" s="2"/>
      <c r="C39" s="63" t="s">
        <v>21</v>
      </c>
      <c r="D39" s="64" t="s">
        <v>41</v>
      </c>
      <c r="E39" s="65" t="s">
        <v>42</v>
      </c>
      <c r="F39" s="48">
        <f>SUM(G39:J39)</f>
        <v>302.52300000000002</v>
      </c>
      <c r="G39" s="49"/>
      <c r="H39" s="49">
        <v>302.52300000000002</v>
      </c>
      <c r="I39" s="49"/>
      <c r="J39" s="66"/>
      <c r="K39" s="57"/>
    </row>
    <row r="40" spans="1:11" s="58" customFormat="1" ht="15" customHeight="1">
      <c r="A40" s="52"/>
      <c r="B40" s="2"/>
      <c r="C40" s="63" t="s">
        <v>21</v>
      </c>
      <c r="D40" s="64" t="s">
        <v>43</v>
      </c>
      <c r="E40" s="65" t="s">
        <v>44</v>
      </c>
      <c r="F40" s="48">
        <f>SUM(G40:J40)</f>
        <v>555.20699999999999</v>
      </c>
      <c r="G40" s="49"/>
      <c r="H40" s="49">
        <v>555.20699999999999</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2517.5720000000001</v>
      </c>
      <c r="G42" s="48">
        <f>SUM(G43:G45)</f>
        <v>0</v>
      </c>
      <c r="H42" s="48">
        <f>SUM(H43:H45)</f>
        <v>2517.5720000000001</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2517.5720000000001</v>
      </c>
      <c r="G44" s="49"/>
      <c r="H44" s="49">
        <v>2517.5720000000001</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1208.596</v>
      </c>
      <c r="G55" s="69">
        <f>SUM(G30:J30)</f>
        <v>0</v>
      </c>
      <c r="H55" s="69">
        <f>SUM(G31:J31)</f>
        <v>470.39099999999996</v>
      </c>
      <c r="I55" s="69">
        <f>SUM(G32:J32)</f>
        <v>738.20499999999993</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125.09200000000001</v>
      </c>
      <c r="G58" s="69">
        <f>SUM(G59:G60)</f>
        <v>0</v>
      </c>
      <c r="H58" s="69">
        <f>SUM(H59:H60)</f>
        <v>16.986000000000001</v>
      </c>
      <c r="I58" s="69">
        <f>SUM(I59:I60)</f>
        <v>79.084000000000003</v>
      </c>
      <c r="J58" s="51">
        <f>SUM(J59:J60)</f>
        <v>29.021999999999998</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125.09200000000001</v>
      </c>
      <c r="G60" s="49"/>
      <c r="H60" s="49">
        <v>16.986000000000001</v>
      </c>
      <c r="I60" s="49">
        <v>79.084000000000003</v>
      </c>
      <c r="J60" s="50">
        <v>29.021999999999998</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-1.7763568394002505E-14</v>
      </c>
      <c r="G64" s="86">
        <f>G18-G34-G55-G56-G58+G62-G63</f>
        <v>0</v>
      </c>
      <c r="H64" s="86">
        <f>H18+H29-H34-H55-H56-H58+H62-H63</f>
        <v>-1.0658141036401503E-14</v>
      </c>
      <c r="I64" s="86">
        <f>I18+I29-I34-I55-I56-I58+I62-I63</f>
        <v>5.6843418860808015E-14</v>
      </c>
      <c r="J64" s="87">
        <f>J18+J29-J34-J56-J58+J62-J63</f>
        <v>-6.3948846218409017E-14</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6.0399097222222213</v>
      </c>
      <c r="G66" s="44">
        <f>SUM(G67,G68,G72,G76)</f>
        <v>0</v>
      </c>
      <c r="H66" s="44">
        <f>SUM(H67,H68,H72,H76)</f>
        <v>5.4529097222222216</v>
      </c>
      <c r="I66" s="44">
        <f>SUM(I67,I68,I72,I76)</f>
        <v>0.58699999999999997</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5.4529097222222216</v>
      </c>
      <c r="G68" s="48">
        <f>SUM(G69:G71)</f>
        <v>0</v>
      </c>
      <c r="H68" s="48">
        <f>SUM(H69:H71)</f>
        <v>5.4529097222222216</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IF('[5]46 - передача'!$E$22="", "", '[5]46 - передача'!$E$22)</f>
        <v>ОАО "Кубаньэнерго"</v>
      </c>
      <c r="F70" s="48">
        <f>SUM(G70:J70)</f>
        <v>5.4529097222222216</v>
      </c>
      <c r="G70" s="49">
        <f>G22/720</f>
        <v>0</v>
      </c>
      <c r="H70" s="49">
        <f>H22/720</f>
        <v>5.4529097222222216</v>
      </c>
      <c r="I70" s="49">
        <f>I22/720</f>
        <v>0</v>
      </c>
      <c r="J70" s="49">
        <f>J22/720</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0.58699999999999997</v>
      </c>
      <c r="G72" s="48">
        <f>SUM(G73:G75)</f>
        <v>0</v>
      </c>
      <c r="H72" s="48">
        <f>SUM(H73:H75)</f>
        <v>0</v>
      </c>
      <c r="I72" s="48">
        <f>SUM(I73:I75)</f>
        <v>0.58699999999999997</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IF('[5]46 - передача'!$E$26="", "", '[5]46 - передача'!$E$26)</f>
        <v>Филиал КВЭП ЗАО "РАМО-М"</v>
      </c>
      <c r="F74" s="48">
        <f>SUM(G74:J74)</f>
        <v>0.58699999999999997</v>
      </c>
      <c r="G74" s="49">
        <f>G26/720</f>
        <v>0</v>
      </c>
      <c r="H74" s="49">
        <f>H26/720</f>
        <v>0</v>
      </c>
      <c r="I74" s="49">
        <f>I26/720</f>
        <v>0.58699999999999997</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1.6786055555555555</v>
      </c>
      <c r="G77" s="91"/>
      <c r="H77" s="69">
        <f>H78</f>
        <v>0</v>
      </c>
      <c r="I77" s="69">
        <f>I78+I79</f>
        <v>0.65332083333333324</v>
      </c>
      <c r="J77" s="51">
        <f>J78+J79+J80</f>
        <v>1.0252847222222221</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0.65332083333333324</v>
      </c>
      <c r="G79" s="91"/>
      <c r="H79" s="91"/>
      <c r="I79" s="49">
        <f>I31/720</f>
        <v>0.65332083333333324</v>
      </c>
      <c r="J79" s="49">
        <f>J31/720</f>
        <v>0</v>
      </c>
      <c r="K79" s="13"/>
    </row>
    <row r="80" spans="1:11" ht="24" customHeight="1">
      <c r="A80" s="5"/>
      <c r="B80" s="1"/>
      <c r="C80" s="12"/>
      <c r="D80" s="46" t="s">
        <v>31</v>
      </c>
      <c r="E80" s="47" t="s">
        <v>7</v>
      </c>
      <c r="F80" s="48">
        <f>SUM(J80)</f>
        <v>1.0252847222222221</v>
      </c>
      <c r="G80" s="91"/>
      <c r="H80" s="91"/>
      <c r="I80" s="91"/>
      <c r="J80" s="49">
        <f>J32/720</f>
        <v>1.0252847222222221</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5.8661708333333333</v>
      </c>
      <c r="G82" s="69">
        <f>SUM(G83,G90,G94,G97,G100)</f>
        <v>0</v>
      </c>
      <c r="H82" s="69">
        <f>SUM(H83,H90,H94,H97,H100)</f>
        <v>4.7759972222222222</v>
      </c>
      <c r="I82" s="69">
        <f>SUM(I83,I90,I94,I97,I100)</f>
        <v>0.10519722222222222</v>
      </c>
      <c r="J82" s="51">
        <f>SUM(J83,J90,J94,J97,J100)</f>
        <v>0.98497638888888894</v>
      </c>
      <c r="K82" s="13"/>
    </row>
    <row r="83" spans="1:11" ht="24" customHeight="1">
      <c r="A83" s="5"/>
      <c r="B83" s="1"/>
      <c r="C83" s="12"/>
      <c r="D83" s="46" t="s">
        <v>34</v>
      </c>
      <c r="E83" s="47" t="s">
        <v>35</v>
      </c>
      <c r="F83" s="48">
        <f>SUM(G83:J83)</f>
        <v>2.3695430555555559</v>
      </c>
      <c r="G83" s="48">
        <f>SUM(G84:G89)</f>
        <v>0</v>
      </c>
      <c r="H83" s="48">
        <f>SUM(H84:H89)</f>
        <v>1.2793694444444446</v>
      </c>
      <c r="I83" s="48">
        <f>SUM(I84:I89)</f>
        <v>0.10519722222222222</v>
      </c>
      <c r="J83" s="51">
        <f>SUM(J84:J89)</f>
        <v>0.98497638888888894</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IF('[5]46 - передача'!$E$37="", "", '[5]46 - передача'!$E$37)</f>
        <v>ОАО "Кубаньэнергосбыт"</v>
      </c>
      <c r="F85" s="48">
        <f>SUM(G85:J85)</f>
        <v>0.92295000000000005</v>
      </c>
      <c r="G85" s="49">
        <f>G37/720</f>
        <v>0</v>
      </c>
      <c r="H85" s="49">
        <f>H37/720</f>
        <v>5.792916666666667E-2</v>
      </c>
      <c r="I85" s="49">
        <f>I37/720</f>
        <v>1.2666666666666668E-3</v>
      </c>
      <c r="J85" s="49">
        <f>J37/720</f>
        <v>0.86375416666666671</v>
      </c>
      <c r="K85" s="57"/>
    </row>
    <row r="86" spans="1:11" s="58" customFormat="1" ht="15" customHeight="1">
      <c r="A86" s="52"/>
      <c r="B86" s="2"/>
      <c r="C86" s="89" t="s">
        <v>21</v>
      </c>
      <c r="D86" s="64" t="s">
        <v>39</v>
      </c>
      <c r="E86" s="90" t="str">
        <f>IF('[5]46 - передача'!$E$38="", "", '[5]46 - передача'!$E$38)</f>
        <v>ОАО "НЭСК"</v>
      </c>
      <c r="F86" s="48">
        <f>SUM(G86:J86)</f>
        <v>0.25530138888888887</v>
      </c>
      <c r="G86" s="49">
        <f t="shared" ref="G86:J88" si="1">G38/720</f>
        <v>0</v>
      </c>
      <c r="H86" s="49">
        <f t="shared" si="1"/>
        <v>3.0148611111111112E-2</v>
      </c>
      <c r="I86" s="49">
        <f t="shared" si="1"/>
        <v>0.10393055555555555</v>
      </c>
      <c r="J86" s="49">
        <f t="shared" si="1"/>
        <v>0.12122222222222222</v>
      </c>
      <c r="K86" s="57"/>
    </row>
    <row r="87" spans="1:11" s="58" customFormat="1" ht="15" customHeight="1">
      <c r="A87" s="52"/>
      <c r="B87" s="2"/>
      <c r="C87" s="89" t="s">
        <v>21</v>
      </c>
      <c r="D87" s="64" t="s">
        <v>41</v>
      </c>
      <c r="E87" s="90" t="str">
        <f>IF('[5]46 - передача'!$E$39="", "", '[5]46 - передача'!$E$39)</f>
        <v>ОАО "Мосэнергосбыт"</v>
      </c>
      <c r="F87" s="48">
        <f>SUM(G87:J87)</f>
        <v>0.42017083333333338</v>
      </c>
      <c r="G87" s="49">
        <f t="shared" si="1"/>
        <v>0</v>
      </c>
      <c r="H87" s="49">
        <f t="shared" si="1"/>
        <v>0.42017083333333338</v>
      </c>
      <c r="I87" s="49">
        <f t="shared" si="1"/>
        <v>0</v>
      </c>
      <c r="J87" s="49">
        <f t="shared" si="1"/>
        <v>0</v>
      </c>
      <c r="K87" s="57"/>
    </row>
    <row r="88" spans="1:11" s="58" customFormat="1" ht="15" customHeight="1">
      <c r="A88" s="52"/>
      <c r="B88" s="2"/>
      <c r="C88" s="89" t="s">
        <v>21</v>
      </c>
      <c r="D88" s="64" t="s">
        <v>43</v>
      </c>
      <c r="E88" s="90" t="str">
        <f>IF('[5]46 - передача'!$E$40="", "", '[5]46 - передача'!$E$40)</f>
        <v>ЗАО "МАРЭМ+"</v>
      </c>
      <c r="F88" s="48">
        <f>SUM(G88:J88)</f>
        <v>0.77112083333333337</v>
      </c>
      <c r="G88" s="49">
        <f t="shared" si="1"/>
        <v>0</v>
      </c>
      <c r="H88" s="49">
        <f t="shared" si="1"/>
        <v>0.77112083333333337</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3.4966277777777779</v>
      </c>
      <c r="G90" s="48">
        <f>SUM(G91:G93)</f>
        <v>0</v>
      </c>
      <c r="H90" s="48">
        <f>SUM(H91:H93)</f>
        <v>3.4966277777777779</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IF('[5]46 - передача'!$E$44="", "", '[5]46 - передача'!$E$44)</f>
        <v>ОАО "НЭСК-электросети"</v>
      </c>
      <c r="F92" s="48">
        <f>SUM(G92:J92)</f>
        <v>3.4966277777777779</v>
      </c>
      <c r="G92" s="49">
        <f>G44/720</f>
        <v>0</v>
      </c>
      <c r="H92" s="49">
        <f>H44/720</f>
        <v>3.4966277777777779</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1.6786055555555555</v>
      </c>
      <c r="G103" s="69">
        <f>SUM(G78:J78)</f>
        <v>0</v>
      </c>
      <c r="H103" s="69">
        <f>SUM(G79:J79)</f>
        <v>0.65332083333333324</v>
      </c>
      <c r="I103" s="69">
        <f>SUM(G80:J80)</f>
        <v>1.0252847222222221</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0.17373888888888889</v>
      </c>
      <c r="G106" s="69">
        <f>SUM(G107:G108)</f>
        <v>0</v>
      </c>
      <c r="H106" s="69">
        <f>SUM(H107:H108)</f>
        <v>2.3591666666666667E-2</v>
      </c>
      <c r="I106" s="69">
        <f>SUM(I107:I108)</f>
        <v>0.10983888888888889</v>
      </c>
      <c r="J106" s="51">
        <f>SUM(J107:J108)</f>
        <v>4.0308333333333328E-2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0.17373888888888889</v>
      </c>
      <c r="G108" s="49">
        <f>G60/720</f>
        <v>0</v>
      </c>
      <c r="H108" s="49">
        <f>H60/720</f>
        <v>2.3591666666666667E-2</v>
      </c>
      <c r="I108" s="49">
        <f>I60/720</f>
        <v>0.10983888888888889</v>
      </c>
      <c r="J108" s="49">
        <f>J60/720</f>
        <v>4.0308333333333328E-2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-7.7368667028565596E-16</v>
      </c>
      <c r="G112" s="86">
        <f>G66-G82-G103-G104-G106+G110-G111</f>
        <v>0</v>
      </c>
      <c r="H112" s="86">
        <f>H66+H77-H82-H103-H104-H106+H110-H111</f>
        <v>-5.4470317145671743E-16</v>
      </c>
      <c r="I112" s="86">
        <f>I66+I77-I82-I103-I104-I106+I110-I111</f>
        <v>-6.9388939039072284E-17</v>
      </c>
      <c r="J112" s="87">
        <f>J66+J77-J82-J104-J106+J110-J111</f>
        <v>-1.5959455978986625E-16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2247.00348467</v>
      </c>
      <c r="G117" s="96">
        <f>SUM(G118,G121,G124)</f>
        <v>0</v>
      </c>
      <c r="H117" s="96">
        <f>SUM(H118,H121,H124)</f>
        <v>2150.70103642</v>
      </c>
      <c r="I117" s="96">
        <f>SUM(I118,I121,I124)</f>
        <v>9.2927859799999997</v>
      </c>
      <c r="J117" s="97">
        <f>SUM(J118,J121,J124)</f>
        <v>87.009662269999993</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2247.00348467</v>
      </c>
      <c r="G124" s="69">
        <f>SUM(G125:G128)</f>
        <v>0</v>
      </c>
      <c r="H124" s="69">
        <f>SUM(H125:H128)</f>
        <v>2150.70103642</v>
      </c>
      <c r="I124" s="69">
        <f>SUM(I125:I128)</f>
        <v>9.2927859799999997</v>
      </c>
      <c r="J124" s="51">
        <f>SUM(J125:J128)</f>
        <v>87.009662269999993</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518.19875966999996</v>
      </c>
      <c r="G127" s="49"/>
      <c r="H127" s="49">
        <f>H34*0.12269</f>
        <v>421.89631141999996</v>
      </c>
      <c r="I127" s="49">
        <f>I34*0.12269</f>
        <v>9.2927859799999997</v>
      </c>
      <c r="J127" s="49">
        <f>J34*0.12269</f>
        <v>87.009662269999993</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2330.6101694915255</v>
      </c>
      <c r="G134" s="43">
        <f>SUM(G135,G138,G141)</f>
        <v>0</v>
      </c>
      <c r="H134" s="43">
        <f>SUM(H135,H138,H141)</f>
        <v>2330.6101694915255</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2330.6101694915255</v>
      </c>
      <c r="G141" s="69">
        <f>SUM(G142:G144)</f>
        <v>0</v>
      </c>
      <c r="H141" s="69">
        <f>SUM(H142:H144)</f>
        <v>2330.6101694915255</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2330.6101694915255</v>
      </c>
      <c r="G143" s="49"/>
      <c r="H143" s="49">
        <f>2750.12/1.18</f>
        <v>2330.6101694915255</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L149"/>
  <sheetViews>
    <sheetView topLeftCell="C117"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105</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4058.8719999999998</v>
      </c>
      <c r="G18" s="44">
        <f>SUM(G19,G20,G24,G28)</f>
        <v>0</v>
      </c>
      <c r="H18" s="44">
        <f>SUM(H19,H20,H24,H28)</f>
        <v>3731.3409999999999</v>
      </c>
      <c r="I18" s="44">
        <f>SUM(I19,I20,I24,I28)</f>
        <v>327.53100000000001</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3731.3409999999999</v>
      </c>
      <c r="G20" s="48">
        <f>SUM(G21:G23)</f>
        <v>0</v>
      </c>
      <c r="H20" s="48">
        <f>SUM(H21:H23)</f>
        <v>3731.3409999999999</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3731.3409999999999</v>
      </c>
      <c r="G22" s="49"/>
      <c r="H22" s="49">
        <v>3731.3409999999999</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327.53100000000001</v>
      </c>
      <c r="G24" s="48">
        <f>SUM(G25:G27)</f>
        <v>0</v>
      </c>
      <c r="H24" s="48">
        <f>SUM(H25:H27)</f>
        <v>0</v>
      </c>
      <c r="I24" s="48">
        <f>SUM(I25:I27)</f>
        <v>327.53100000000001</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327.53100000000001</v>
      </c>
      <c r="G26" s="49"/>
      <c r="H26" s="49"/>
      <c r="I26" s="49">
        <v>327.53100000000001</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1165.2939999999999</v>
      </c>
      <c r="G29" s="68"/>
      <c r="H29" s="69">
        <f>H30</f>
        <v>0</v>
      </c>
      <c r="I29" s="69">
        <f>I30+I31</f>
        <v>569.46100000000001</v>
      </c>
      <c r="J29" s="51">
        <f>J30+J31+J32</f>
        <v>595.83299999999997</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569.46100000000001</v>
      </c>
      <c r="G31" s="68"/>
      <c r="H31" s="68"/>
      <c r="I31" s="49">
        <f>H22-H34-H60</f>
        <v>569.46100000000001</v>
      </c>
      <c r="J31" s="50"/>
      <c r="K31" s="13"/>
    </row>
    <row r="32" spans="1:11" ht="24" customHeight="1">
      <c r="A32" s="5"/>
      <c r="B32" s="1"/>
      <c r="C32" s="12"/>
      <c r="D32" s="46" t="s">
        <v>31</v>
      </c>
      <c r="E32" s="47" t="s">
        <v>7</v>
      </c>
      <c r="F32" s="48">
        <f>SUM(J32)</f>
        <v>595.83299999999997</v>
      </c>
      <c r="G32" s="70"/>
      <c r="H32" s="70"/>
      <c r="I32" s="70"/>
      <c r="J32" s="71">
        <f>I26+I31-I34-I60</f>
        <v>595.83299999999997</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3761.962</v>
      </c>
      <c r="G34" s="69">
        <f>SUM(G35,G42,G46,G49,G52)</f>
        <v>0</v>
      </c>
      <c r="H34" s="69">
        <f>SUM(H35,H42,H46,H49,H52)</f>
        <v>3126.8319999999999</v>
      </c>
      <c r="I34" s="69">
        <f>SUM(I35,I42,I46,I49,I52)</f>
        <v>66.188000000000002</v>
      </c>
      <c r="J34" s="51">
        <f>SUM(J35,J42,J46,J49,J52)</f>
        <v>568.94200000000001</v>
      </c>
      <c r="K34" s="13"/>
    </row>
    <row r="35" spans="1:11" ht="24" customHeight="1">
      <c r="A35" s="5"/>
      <c r="B35" s="1"/>
      <c r="C35" s="12"/>
      <c r="D35" s="46" t="s">
        <v>34</v>
      </c>
      <c r="E35" s="47" t="s">
        <v>35</v>
      </c>
      <c r="F35" s="48">
        <f>SUM(G35:J35)</f>
        <v>1872.1610000000001</v>
      </c>
      <c r="G35" s="48">
        <f>SUM(G36:G41)</f>
        <v>0</v>
      </c>
      <c r="H35" s="48">
        <f>SUM(H36:H41)</f>
        <v>1237.0309999999999</v>
      </c>
      <c r="I35" s="48">
        <f>SUM(I36:I41)</f>
        <v>66.188000000000002</v>
      </c>
      <c r="J35" s="51">
        <f>SUM(J36:J41)</f>
        <v>568.94200000000001</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828.59999999999991</v>
      </c>
      <c r="G37" s="49"/>
      <c r="H37" s="49">
        <v>329.20299999999997</v>
      </c>
      <c r="I37" s="49">
        <v>0.63800000000000001</v>
      </c>
      <c r="J37" s="66">
        <v>498.75900000000001</v>
      </c>
      <c r="K37" s="57"/>
    </row>
    <row r="38" spans="1:11" s="58" customFormat="1" ht="15" customHeight="1">
      <c r="A38" s="52"/>
      <c r="B38" s="2"/>
      <c r="C38" s="63" t="s">
        <v>21</v>
      </c>
      <c r="D38" s="64" t="s">
        <v>39</v>
      </c>
      <c r="E38" s="65" t="s">
        <v>40</v>
      </c>
      <c r="F38" s="48">
        <f>SUM(G38:J38)</f>
        <v>154.209</v>
      </c>
      <c r="G38" s="49"/>
      <c r="H38" s="49">
        <v>18.475999999999999</v>
      </c>
      <c r="I38" s="49">
        <v>65.55</v>
      </c>
      <c r="J38" s="66">
        <v>70.183000000000007</v>
      </c>
      <c r="K38" s="57"/>
    </row>
    <row r="39" spans="1:11" s="58" customFormat="1" ht="15" customHeight="1">
      <c r="A39" s="52"/>
      <c r="B39" s="2"/>
      <c r="C39" s="63" t="s">
        <v>21</v>
      </c>
      <c r="D39" s="64" t="s">
        <v>41</v>
      </c>
      <c r="E39" s="65" t="s">
        <v>42</v>
      </c>
      <c r="F39" s="48">
        <f>SUM(G39:J39)</f>
        <v>319.90199999999999</v>
      </c>
      <c r="G39" s="49"/>
      <c r="H39" s="49">
        <v>319.90199999999999</v>
      </c>
      <c r="I39" s="49"/>
      <c r="J39" s="66"/>
      <c r="K39" s="57"/>
    </row>
    <row r="40" spans="1:11" s="58" customFormat="1" ht="15" customHeight="1">
      <c r="A40" s="52"/>
      <c r="B40" s="2"/>
      <c r="C40" s="63" t="s">
        <v>21</v>
      </c>
      <c r="D40" s="64" t="s">
        <v>43</v>
      </c>
      <c r="E40" s="65" t="s">
        <v>44</v>
      </c>
      <c r="F40" s="48">
        <f>SUM(G40:J40)</f>
        <v>569.45000000000005</v>
      </c>
      <c r="G40" s="49"/>
      <c r="H40" s="49">
        <v>569.45000000000005</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1889.8009999999999</v>
      </c>
      <c r="G42" s="48">
        <f>SUM(G43:G45)</f>
        <v>0</v>
      </c>
      <c r="H42" s="48">
        <f>SUM(H43:H45)</f>
        <v>1889.8009999999999</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1889.8009999999999</v>
      </c>
      <c r="G44" s="49"/>
      <c r="H44" s="49">
        <v>1889.8009999999999</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1165.2939999999999</v>
      </c>
      <c r="G55" s="69">
        <f>SUM(G30:J30)</f>
        <v>0</v>
      </c>
      <c r="H55" s="69">
        <f>SUM(G31:J31)</f>
        <v>569.46100000000001</v>
      </c>
      <c r="I55" s="69">
        <f>SUM(G32:J32)</f>
        <v>595.83299999999997</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296.91000000000003</v>
      </c>
      <c r="G58" s="69">
        <f>SUM(G59:G60)</f>
        <v>0</v>
      </c>
      <c r="H58" s="69">
        <f>SUM(H59:H60)</f>
        <v>35.048000000000002</v>
      </c>
      <c r="I58" s="69">
        <f>SUM(I59:I60)</f>
        <v>234.971</v>
      </c>
      <c r="J58" s="51">
        <f>SUM(J59:J60)</f>
        <v>26.890999999999998</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296.91000000000003</v>
      </c>
      <c r="G60" s="49"/>
      <c r="H60" s="49">
        <v>35.048000000000002</v>
      </c>
      <c r="I60" s="49">
        <v>234.971</v>
      </c>
      <c r="J60" s="50">
        <v>26.890999999999998</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-3.5527136788005009E-14</v>
      </c>
      <c r="G64" s="86">
        <f>G18-G34-G55-G56-G58+G62-G63</f>
        <v>0</v>
      </c>
      <c r="H64" s="86">
        <f>H18+H29-H34-H55-H56-H58+H62-H63</f>
        <v>0</v>
      </c>
      <c r="I64" s="86">
        <f>I18+I29-I34-I55-I56-I58+I62-I63</f>
        <v>0</v>
      </c>
      <c r="J64" s="87">
        <f>J18+J29-J34-J56-J58+J62-J63</f>
        <v>-3.5527136788005009E-14</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5.4554731182795697</v>
      </c>
      <c r="G66" s="44">
        <f>SUM(G67,G68,G72,G76)</f>
        <v>0</v>
      </c>
      <c r="H66" s="44">
        <f>SUM(H67,H68,H72,H76)</f>
        <v>5.0152432795698925</v>
      </c>
      <c r="I66" s="44">
        <f>SUM(I67,I68,I72,I76)</f>
        <v>0.44022983870967741</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5.0152432795698925</v>
      </c>
      <c r="G68" s="48">
        <f>SUM(G69:G71)</f>
        <v>0</v>
      </c>
      <c r="H68" s="48">
        <f>SUM(H69:H71)</f>
        <v>5.0152432795698925</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IF('[6]46 - передача'!$E$22="", "", '[6]46 - передача'!$E$22)</f>
        <v>ОАО "Кубаньэнерго"</v>
      </c>
      <c r="F70" s="48">
        <f>SUM(G70:J70)</f>
        <v>5.0152432795698925</v>
      </c>
      <c r="G70" s="49">
        <f>G22/720</f>
        <v>0</v>
      </c>
      <c r="H70" s="49">
        <f>H22/744</f>
        <v>5.0152432795698925</v>
      </c>
      <c r="I70" s="49">
        <f>I22/744</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0.44022983870967741</v>
      </c>
      <c r="G72" s="48">
        <f>SUM(G73:G75)</f>
        <v>0</v>
      </c>
      <c r="H72" s="48">
        <f>SUM(H73:H75)</f>
        <v>0</v>
      </c>
      <c r="I72" s="48">
        <f>SUM(I73:I75)</f>
        <v>0.44022983870967741</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IF('[6]46 - передача'!$E$26="", "", '[6]46 - передача'!$E$26)</f>
        <v>Филиал КВЭП ЗАО "РАМО-М"</v>
      </c>
      <c r="F74" s="48">
        <f>SUM(G74:J74)</f>
        <v>0.44022983870967741</v>
      </c>
      <c r="G74" s="49">
        <f>G26/720</f>
        <v>0</v>
      </c>
      <c r="H74" s="49">
        <f>H26/720</f>
        <v>0</v>
      </c>
      <c r="I74" s="49">
        <f>I26/744</f>
        <v>0.44022983870967741</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1.5662553763440861</v>
      </c>
      <c r="G77" s="91"/>
      <c r="H77" s="69">
        <f>H78</f>
        <v>0</v>
      </c>
      <c r="I77" s="69">
        <f>I78+I79</f>
        <v>0.76540456989247319</v>
      </c>
      <c r="J77" s="51">
        <f>J78+J79+J80</f>
        <v>0.80085080645161288</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0.76540456989247319</v>
      </c>
      <c r="G79" s="91"/>
      <c r="H79" s="91"/>
      <c r="I79" s="49">
        <f>I31/744</f>
        <v>0.76540456989247319</v>
      </c>
      <c r="J79" s="49">
        <f>J31/720</f>
        <v>0</v>
      </c>
      <c r="K79" s="13"/>
    </row>
    <row r="80" spans="1:11" ht="24" customHeight="1">
      <c r="A80" s="5"/>
      <c r="B80" s="1"/>
      <c r="C80" s="12"/>
      <c r="D80" s="46" t="s">
        <v>31</v>
      </c>
      <c r="E80" s="47" t="s">
        <v>7</v>
      </c>
      <c r="F80" s="48">
        <f>SUM(J80)</f>
        <v>0.80085080645161288</v>
      </c>
      <c r="G80" s="91"/>
      <c r="H80" s="91"/>
      <c r="I80" s="91"/>
      <c r="J80" s="49">
        <f>J32/744</f>
        <v>0.80085080645161288</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5.0564005376344081</v>
      </c>
      <c r="G82" s="69">
        <f>SUM(G83,G90,G94,G97,G100)</f>
        <v>0</v>
      </c>
      <c r="H82" s="69">
        <f>SUM(H83,H90,H94,H97,H100)</f>
        <v>4.2027311827956986</v>
      </c>
      <c r="I82" s="69">
        <f>SUM(I83,I90,I94,I97,I100)</f>
        <v>8.8962365591397849E-2</v>
      </c>
      <c r="J82" s="51">
        <f>SUM(J83,J90,J94,J97,J100)</f>
        <v>0.76470698924731195</v>
      </c>
      <c r="K82" s="13"/>
    </row>
    <row r="83" spans="1:11" ht="24" customHeight="1">
      <c r="A83" s="5"/>
      <c r="B83" s="1"/>
      <c r="C83" s="12"/>
      <c r="D83" s="46" t="s">
        <v>34</v>
      </c>
      <c r="E83" s="47" t="s">
        <v>35</v>
      </c>
      <c r="F83" s="48">
        <f>SUM(G83:J83)</f>
        <v>2.5163454301075268</v>
      </c>
      <c r="G83" s="48">
        <f>SUM(G84:G89)</f>
        <v>0</v>
      </c>
      <c r="H83" s="48">
        <f>SUM(H84:H89)</f>
        <v>1.6626760752688172</v>
      </c>
      <c r="I83" s="48">
        <f>SUM(I84:I89)</f>
        <v>8.8962365591397849E-2</v>
      </c>
      <c r="J83" s="51">
        <f>SUM(J84:J89)</f>
        <v>0.76470698924731195</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IF('[6]46 - передача'!$E$37="", "", '[6]46 - передача'!$E$37)</f>
        <v>ОАО "Кубаньэнергосбыт"</v>
      </c>
      <c r="F85" s="48">
        <f>SUM(G85:J85)</f>
        <v>1.1137096774193549</v>
      </c>
      <c r="G85" s="49">
        <f>G37/720</f>
        <v>0</v>
      </c>
      <c r="H85" s="49">
        <f t="shared" ref="H85:J88" si="1">H37/744</f>
        <v>0.44247715053763437</v>
      </c>
      <c r="I85" s="49">
        <f t="shared" si="1"/>
        <v>8.5752688172043012E-4</v>
      </c>
      <c r="J85" s="49">
        <f t="shared" si="1"/>
        <v>0.67037500000000005</v>
      </c>
      <c r="K85" s="57"/>
    </row>
    <row r="86" spans="1:11" s="58" customFormat="1" ht="15" customHeight="1">
      <c r="A86" s="52"/>
      <c r="B86" s="2"/>
      <c r="C86" s="89" t="s">
        <v>21</v>
      </c>
      <c r="D86" s="64" t="s">
        <v>39</v>
      </c>
      <c r="E86" s="90" t="str">
        <f>IF('[6]46 - передача'!$E$38="", "", '[6]46 - передача'!$E$38)</f>
        <v>ОАО "НЭСК"</v>
      </c>
      <c r="F86" s="48">
        <f>SUM(G86:J86)</f>
        <v>0.20727016129032261</v>
      </c>
      <c r="G86" s="49">
        <f>G38/720</f>
        <v>0</v>
      </c>
      <c r="H86" s="49">
        <f t="shared" si="1"/>
        <v>2.4833333333333332E-2</v>
      </c>
      <c r="I86" s="49">
        <f t="shared" si="1"/>
        <v>8.8104838709677419E-2</v>
      </c>
      <c r="J86" s="49">
        <f t="shared" si="1"/>
        <v>9.4331989247311843E-2</v>
      </c>
      <c r="K86" s="57"/>
    </row>
    <row r="87" spans="1:11" s="58" customFormat="1" ht="15" customHeight="1">
      <c r="A87" s="52"/>
      <c r="B87" s="2"/>
      <c r="C87" s="89" t="s">
        <v>21</v>
      </c>
      <c r="D87" s="64" t="s">
        <v>41</v>
      </c>
      <c r="E87" s="90" t="str">
        <f>IF('[6]46 - передача'!$E$39="", "", '[6]46 - передача'!$E$39)</f>
        <v>ОАО "Мосэнергосбыт"</v>
      </c>
      <c r="F87" s="48">
        <f>SUM(G87:J87)</f>
        <v>0.42997580645161287</v>
      </c>
      <c r="G87" s="49">
        <f>G39/720</f>
        <v>0</v>
      </c>
      <c r="H87" s="49">
        <f t="shared" si="1"/>
        <v>0.42997580645161287</v>
      </c>
      <c r="I87" s="49">
        <f t="shared" si="1"/>
        <v>0</v>
      </c>
      <c r="J87" s="49">
        <f t="shared" si="1"/>
        <v>0</v>
      </c>
      <c r="K87" s="57"/>
    </row>
    <row r="88" spans="1:11" s="58" customFormat="1" ht="15" customHeight="1">
      <c r="A88" s="52"/>
      <c r="B88" s="2"/>
      <c r="C88" s="89" t="s">
        <v>21</v>
      </c>
      <c r="D88" s="64" t="s">
        <v>43</v>
      </c>
      <c r="E88" s="90" t="str">
        <f>IF('[6]46 - передача'!$E$40="", "", '[6]46 - передача'!$E$40)</f>
        <v>ЗАО "МАРЭМ+"</v>
      </c>
      <c r="F88" s="48">
        <f>SUM(G88:J88)</f>
        <v>0.76538978494623666</v>
      </c>
      <c r="G88" s="49">
        <f>G40/720</f>
        <v>0</v>
      </c>
      <c r="H88" s="49">
        <f t="shared" si="1"/>
        <v>0.76538978494623666</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2.5400551075268818</v>
      </c>
      <c r="G90" s="48">
        <f>SUM(G91:G93)</f>
        <v>0</v>
      </c>
      <c r="H90" s="48">
        <f>SUM(H91:H93)</f>
        <v>2.5400551075268818</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IF('[6]46 - передача'!$E$44="", "", '[6]46 - передача'!$E$44)</f>
        <v>ОАО "НЭСК-электросети"</v>
      </c>
      <c r="F92" s="48">
        <f>SUM(G92:J92)</f>
        <v>2.5400551075268818</v>
      </c>
      <c r="G92" s="49">
        <f>G44/720</f>
        <v>0</v>
      </c>
      <c r="H92" s="49">
        <f>H44/744</f>
        <v>2.5400551075268818</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1.5662553763440861</v>
      </c>
      <c r="G103" s="69">
        <f>SUM(G78:J78)</f>
        <v>0</v>
      </c>
      <c r="H103" s="69">
        <f>SUM(G79:J79)</f>
        <v>0.76540456989247319</v>
      </c>
      <c r="I103" s="69">
        <f>SUM(G80:J80)</f>
        <v>0.80085080645161288</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0.39907258064516127</v>
      </c>
      <c r="G106" s="69">
        <f>SUM(G107:G108)</f>
        <v>0</v>
      </c>
      <c r="H106" s="69">
        <f>SUM(H107:H108)</f>
        <v>4.710752688172043E-2</v>
      </c>
      <c r="I106" s="69">
        <f>SUM(I107:I108)</f>
        <v>0.3158212365591398</v>
      </c>
      <c r="J106" s="51">
        <f>SUM(J107:J108)</f>
        <v>3.6143817204301071E-2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0.39907258064516127</v>
      </c>
      <c r="G108" s="49">
        <f>G60/720</f>
        <v>0</v>
      </c>
      <c r="H108" s="49">
        <f>H60/744</f>
        <v>4.710752688172043E-2</v>
      </c>
      <c r="I108" s="49">
        <f>I60/744</f>
        <v>0.3158212365591398</v>
      </c>
      <c r="J108" s="49">
        <f>J60/744</f>
        <v>3.6143817204301071E-2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3.0531133177191805E-16</v>
      </c>
      <c r="G112" s="86">
        <f>G66-G82-G103-G104-G106+G110-G111</f>
        <v>0</v>
      </c>
      <c r="H112" s="86">
        <f>H66+H77-H82-H103-H104-H106+H110-H111</f>
        <v>2.7755575615628914E-16</v>
      </c>
      <c r="I112" s="86">
        <f>I66+I77-I82-I103-I104-I106+I110-I111</f>
        <v>1.6653345369377348E-16</v>
      </c>
      <c r="J112" s="87">
        <f>J66+J77-J82-J104-J106+J110-J111</f>
        <v>-1.3877787807814457E-16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2190.3598427800002</v>
      </c>
      <c r="G117" s="96">
        <f>SUM(G118,G121,G124)</f>
        <v>0</v>
      </c>
      <c r="H117" s="96">
        <f>SUM(H118,H121,H124)</f>
        <v>2112.4357430800001</v>
      </c>
      <c r="I117" s="96">
        <f>SUM(I118,I121,I124)</f>
        <v>8.1206057200000004</v>
      </c>
      <c r="J117" s="97">
        <f>SUM(J118,J121,J124)</f>
        <v>69.803493979999999</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2190.3598427800002</v>
      </c>
      <c r="G124" s="69">
        <f>SUM(G125:G128)</f>
        <v>0</v>
      </c>
      <c r="H124" s="69">
        <f>SUM(H125:H128)</f>
        <v>2112.4357430800001</v>
      </c>
      <c r="I124" s="69">
        <f>SUM(I125:I128)</f>
        <v>8.1206057200000004</v>
      </c>
      <c r="J124" s="51">
        <f>SUM(J125:J128)</f>
        <v>69.803493979999999</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461.55511777999999</v>
      </c>
      <c r="G127" s="49"/>
      <c r="H127" s="49">
        <f>H34*0.12269</f>
        <v>383.63101807999999</v>
      </c>
      <c r="I127" s="49">
        <f>I34*0.12269</f>
        <v>8.1206057200000004</v>
      </c>
      <c r="J127" s="49">
        <f>J34*0.12269</f>
        <v>69.803493979999999</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2330.9237288135591</v>
      </c>
      <c r="G134" s="43">
        <f>SUM(G135,G138,G141)</f>
        <v>0</v>
      </c>
      <c r="H134" s="43">
        <f>SUM(H135,H138,H141)</f>
        <v>2330.9237288135591</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2330.9237288135591</v>
      </c>
      <c r="G141" s="69">
        <f>SUM(G142:G144)</f>
        <v>0</v>
      </c>
      <c r="H141" s="69">
        <f>SUM(H142:H144)</f>
        <v>2330.9237288135591</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2330.9237288135591</v>
      </c>
      <c r="G143" s="49"/>
      <c r="H143" s="49">
        <f>2750.49/1.18</f>
        <v>2330.9237288135591</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L149"/>
  <sheetViews>
    <sheetView topLeftCell="C118"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106</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3465.7430000000004</v>
      </c>
      <c r="G18" s="44">
        <f>SUM(G19,G20,G24,G28)</f>
        <v>0</v>
      </c>
      <c r="H18" s="44">
        <f>SUM(H19,H20,H24,H28)</f>
        <v>3152.3870000000002</v>
      </c>
      <c r="I18" s="44">
        <f>SUM(I19,I20,I24,I28)</f>
        <v>313.35599999999999</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3152.3870000000002</v>
      </c>
      <c r="G20" s="48">
        <f>SUM(G21:G23)</f>
        <v>0</v>
      </c>
      <c r="H20" s="48">
        <f>SUM(H21:H23)</f>
        <v>3152.3870000000002</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3152.3870000000002</v>
      </c>
      <c r="G22" s="49"/>
      <c r="H22" s="49">
        <v>3152.3870000000002</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313.35599999999999</v>
      </c>
      <c r="G24" s="48">
        <f>SUM(G25:G27)</f>
        <v>0</v>
      </c>
      <c r="H24" s="48">
        <f>SUM(H25:H27)</f>
        <v>0</v>
      </c>
      <c r="I24" s="48">
        <f>SUM(I25:I27)</f>
        <v>313.35599999999999</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313.35599999999999</v>
      </c>
      <c r="G26" s="49"/>
      <c r="H26" s="49"/>
      <c r="I26" s="49">
        <v>313.35599999999999</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1419.969000000001</v>
      </c>
      <c r="G29" s="68"/>
      <c r="H29" s="69">
        <f>H30</f>
        <v>0</v>
      </c>
      <c r="I29" s="69">
        <f>I30+I31</f>
        <v>690.31400000000053</v>
      </c>
      <c r="J29" s="51">
        <f>J30+J31+J32</f>
        <v>729.65500000000054</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690.31400000000053</v>
      </c>
      <c r="G31" s="68"/>
      <c r="H31" s="68"/>
      <c r="I31" s="49">
        <f>H22-H34-H60</f>
        <v>690.31400000000053</v>
      </c>
      <c r="J31" s="50"/>
      <c r="K31" s="13"/>
    </row>
    <row r="32" spans="1:11" ht="24" customHeight="1">
      <c r="A32" s="5"/>
      <c r="B32" s="1"/>
      <c r="C32" s="12"/>
      <c r="D32" s="46" t="s">
        <v>31</v>
      </c>
      <c r="E32" s="47" t="s">
        <v>7</v>
      </c>
      <c r="F32" s="48">
        <f>SUM(J32)</f>
        <v>729.65500000000054</v>
      </c>
      <c r="G32" s="70"/>
      <c r="H32" s="70"/>
      <c r="I32" s="70"/>
      <c r="J32" s="71">
        <f>I26+I31-I34-I60</f>
        <v>729.65500000000054</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3218.5349999999999</v>
      </c>
      <c r="G34" s="69">
        <f>SUM(G35,G42,G46,G49,G52)</f>
        <v>0</v>
      </c>
      <c r="H34" s="69">
        <f>SUM(H35,H42,H46,H49,H52)</f>
        <v>2440.3509999999997</v>
      </c>
      <c r="I34" s="69">
        <f>SUM(I35,I42,I46,I49,I52)</f>
        <v>78.81</v>
      </c>
      <c r="J34" s="51">
        <f>SUM(J35,J42,J46,J49,J52)</f>
        <v>699.37400000000002</v>
      </c>
      <c r="K34" s="13"/>
    </row>
    <row r="35" spans="1:11" ht="24" customHeight="1">
      <c r="A35" s="5"/>
      <c r="B35" s="1"/>
      <c r="C35" s="12"/>
      <c r="D35" s="46" t="s">
        <v>34</v>
      </c>
      <c r="E35" s="47" t="s">
        <v>35</v>
      </c>
      <c r="F35" s="48">
        <f>SUM(G35:J35)</f>
        <v>1805.0229999999999</v>
      </c>
      <c r="G35" s="48">
        <f>SUM(G36:G41)</f>
        <v>0</v>
      </c>
      <c r="H35" s="48">
        <f>SUM(H36:H41)</f>
        <v>1026.8389999999999</v>
      </c>
      <c r="I35" s="48">
        <f>SUM(I36:I41)</f>
        <v>78.81</v>
      </c>
      <c r="J35" s="51">
        <f>SUM(J36:J41)</f>
        <v>699.37400000000002</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686.19100000000003</v>
      </c>
      <c r="G37" s="49"/>
      <c r="H37" s="49">
        <v>63.576000000000001</v>
      </c>
      <c r="I37" s="49">
        <v>0.77100000000000002</v>
      </c>
      <c r="J37" s="66">
        <v>621.84400000000005</v>
      </c>
      <c r="K37" s="57"/>
    </row>
    <row r="38" spans="1:11" s="58" customFormat="1" ht="15" customHeight="1">
      <c r="A38" s="52"/>
      <c r="B38" s="2"/>
      <c r="C38" s="63" t="s">
        <v>21</v>
      </c>
      <c r="D38" s="64" t="s">
        <v>39</v>
      </c>
      <c r="E38" s="65" t="s">
        <v>40</v>
      </c>
      <c r="F38" s="48">
        <f>SUM(G38:J38)</f>
        <v>175.28399999999999</v>
      </c>
      <c r="G38" s="49"/>
      <c r="H38" s="49">
        <v>19.715</v>
      </c>
      <c r="I38" s="49">
        <v>78.039000000000001</v>
      </c>
      <c r="J38" s="66">
        <v>77.53</v>
      </c>
      <c r="K38" s="57"/>
    </row>
    <row r="39" spans="1:11" s="58" customFormat="1" ht="15" customHeight="1">
      <c r="A39" s="52"/>
      <c r="B39" s="2"/>
      <c r="C39" s="63" t="s">
        <v>21</v>
      </c>
      <c r="D39" s="64" t="s">
        <v>41</v>
      </c>
      <c r="E39" s="65" t="s">
        <v>42</v>
      </c>
      <c r="F39" s="48">
        <f>SUM(G39:J39)</f>
        <v>387.37400000000002</v>
      </c>
      <c r="G39" s="49"/>
      <c r="H39" s="49">
        <v>387.37400000000002</v>
      </c>
      <c r="I39" s="49"/>
      <c r="J39" s="66"/>
      <c r="K39" s="57"/>
    </row>
    <row r="40" spans="1:11" s="58" customFormat="1" ht="15" customHeight="1">
      <c r="A40" s="52"/>
      <c r="B40" s="2"/>
      <c r="C40" s="63" t="s">
        <v>21</v>
      </c>
      <c r="D40" s="64" t="s">
        <v>43</v>
      </c>
      <c r="E40" s="65" t="s">
        <v>44</v>
      </c>
      <c r="F40" s="48">
        <f>SUM(G40:J40)</f>
        <v>556.17399999999998</v>
      </c>
      <c r="G40" s="49"/>
      <c r="H40" s="49">
        <v>556.17399999999998</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1413.5119999999999</v>
      </c>
      <c r="G42" s="48">
        <f>SUM(G43:G45)</f>
        <v>0</v>
      </c>
      <c r="H42" s="48">
        <f>SUM(H43:H45)</f>
        <v>1413.5119999999999</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1413.5119999999999</v>
      </c>
      <c r="G44" s="49"/>
      <c r="H44" s="49">
        <v>1413.5119999999999</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1419.969000000001</v>
      </c>
      <c r="G55" s="69">
        <f>SUM(G30:J30)</f>
        <v>0</v>
      </c>
      <c r="H55" s="69">
        <f>SUM(G31:J31)</f>
        <v>690.31400000000053</v>
      </c>
      <c r="I55" s="69">
        <f>SUM(G32:J32)</f>
        <v>729.65500000000054</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247.20800000000003</v>
      </c>
      <c r="G58" s="69">
        <f>SUM(G59:G60)</f>
        <v>0</v>
      </c>
      <c r="H58" s="69">
        <f>SUM(H59:H60)</f>
        <v>21.722000000000001</v>
      </c>
      <c r="I58" s="69">
        <f>SUM(I59:I60)</f>
        <v>195.20500000000001</v>
      </c>
      <c r="J58" s="51">
        <f>SUM(J59:J60)</f>
        <v>30.280999999999999</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247.20800000000003</v>
      </c>
      <c r="G60" s="49"/>
      <c r="H60" s="49">
        <v>21.722000000000001</v>
      </c>
      <c r="I60" s="49">
        <v>195.20500000000001</v>
      </c>
      <c r="J60" s="50">
        <v>30.280999999999999</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5.2580162446247414E-13</v>
      </c>
      <c r="G64" s="86">
        <f>G18-G34-G55-G56-G58+G62-G63</f>
        <v>0</v>
      </c>
      <c r="H64" s="86">
        <f>H18+H29-H34-H55-H56-H58+H62-H63</f>
        <v>-2.1316282072803006E-14</v>
      </c>
      <c r="I64" s="86">
        <f>I18+I29-I34-I55-I56-I58+I62-I63</f>
        <v>2.8421709430404007E-14</v>
      </c>
      <c r="J64" s="87">
        <f>J18+J29-J34-J56-J58+J62-J63</f>
        <v>5.1869619710487314E-13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4.8135319444444447</v>
      </c>
      <c r="G66" s="44">
        <f>SUM(G67,G68,G72,G76)</f>
        <v>0</v>
      </c>
      <c r="H66" s="44">
        <f>SUM(H67,H68,H72,H76)</f>
        <v>4.3783152777777783</v>
      </c>
      <c r="I66" s="44">
        <f>SUM(I67,I68,I72,I76)</f>
        <v>0.43521666666666664</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4.3783152777777783</v>
      </c>
      <c r="G68" s="48">
        <f>SUM(G69:G71)</f>
        <v>0</v>
      </c>
      <c r="H68" s="48">
        <f>SUM(H69:H71)</f>
        <v>4.3783152777777783</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IF('[7]46 - передача'!$E$22="", "", '[7]46 - передача'!$E$22)</f>
        <v>ОАО "Кубаньэнерго"</v>
      </c>
      <c r="F70" s="48">
        <f>SUM(G70:J70)</f>
        <v>4.3783152777777783</v>
      </c>
      <c r="G70" s="49">
        <f>G22/720</f>
        <v>0</v>
      </c>
      <c r="H70" s="49">
        <f>H22/720</f>
        <v>4.3783152777777783</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0.43521666666666664</v>
      </c>
      <c r="G72" s="48">
        <f>SUM(G73:G75)</f>
        <v>0</v>
      </c>
      <c r="H72" s="48">
        <f>SUM(H73:H75)</f>
        <v>0</v>
      </c>
      <c r="I72" s="48">
        <f>SUM(I73:I75)</f>
        <v>0.43521666666666664</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IF('[7]46 - передача'!$E$26="", "", '[7]46 - передача'!$E$26)</f>
        <v>Филиал КВЭП ЗАО "РАМО-М"</v>
      </c>
      <c r="F74" s="48">
        <f>SUM(G74:J74)</f>
        <v>0.43521666666666664</v>
      </c>
      <c r="G74" s="49">
        <f>G26/720</f>
        <v>0</v>
      </c>
      <c r="H74" s="49">
        <f>H26/720</f>
        <v>0</v>
      </c>
      <c r="I74" s="49">
        <f>I26/720</f>
        <v>0.43521666666666664</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1.9721791666666681</v>
      </c>
      <c r="G77" s="91"/>
      <c r="H77" s="69">
        <f>H78</f>
        <v>0</v>
      </c>
      <c r="I77" s="69">
        <f>I78+I79</f>
        <v>0.95876944444444523</v>
      </c>
      <c r="J77" s="51">
        <f>J78+J79+J80</f>
        <v>1.0134097222222229</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0.95876944444444523</v>
      </c>
      <c r="G79" s="91"/>
      <c r="H79" s="91"/>
      <c r="I79" s="49">
        <f>I31/720</f>
        <v>0.95876944444444523</v>
      </c>
      <c r="J79" s="49">
        <f>J31/720</f>
        <v>0</v>
      </c>
      <c r="K79" s="13"/>
    </row>
    <row r="80" spans="1:11" ht="24" customHeight="1">
      <c r="A80" s="5"/>
      <c r="B80" s="1"/>
      <c r="C80" s="12"/>
      <c r="D80" s="46" t="s">
        <v>31</v>
      </c>
      <c r="E80" s="47" t="s">
        <v>7</v>
      </c>
      <c r="F80" s="48">
        <f>SUM(J80)</f>
        <v>1.0134097222222229</v>
      </c>
      <c r="G80" s="91"/>
      <c r="H80" s="91"/>
      <c r="I80" s="91"/>
      <c r="J80" s="49">
        <f>J32/720</f>
        <v>1.0134097222222229</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4.4701874999999998</v>
      </c>
      <c r="G82" s="69">
        <f>SUM(G83,G90,G94,G97,G100)</f>
        <v>0</v>
      </c>
      <c r="H82" s="69">
        <f>SUM(H83,H90,H94,H97,H100)</f>
        <v>3.3893763888888886</v>
      </c>
      <c r="I82" s="69">
        <f>SUM(I83,I90,I94,I97,I100)</f>
        <v>0.10945833333333332</v>
      </c>
      <c r="J82" s="51">
        <f>SUM(J83,J90,J94,J97,J100)</f>
        <v>0.97135277777777784</v>
      </c>
      <c r="K82" s="13"/>
    </row>
    <row r="83" spans="1:11" ht="24" customHeight="1">
      <c r="A83" s="5"/>
      <c r="B83" s="1"/>
      <c r="C83" s="12"/>
      <c r="D83" s="46" t="s">
        <v>34</v>
      </c>
      <c r="E83" s="47" t="s">
        <v>35</v>
      </c>
      <c r="F83" s="48">
        <f>SUM(G83:J83)</f>
        <v>2.506976388888889</v>
      </c>
      <c r="G83" s="48">
        <f>SUM(G84:G89)</f>
        <v>0</v>
      </c>
      <c r="H83" s="48">
        <f>SUM(H84:H89)</f>
        <v>1.4261652777777778</v>
      </c>
      <c r="I83" s="48">
        <f>SUM(I84:I89)</f>
        <v>0.10945833333333332</v>
      </c>
      <c r="J83" s="51">
        <f>SUM(J84:J89)</f>
        <v>0.97135277777777784</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IF('[7]46 - передача'!$E$37="", "", '[7]46 - передача'!$E$37)</f>
        <v>ОАО "Кубаньэнергосбыт"</v>
      </c>
      <c r="F85" s="48">
        <f>SUM(G85:J85)</f>
        <v>0.95304305555555557</v>
      </c>
      <c r="G85" s="49">
        <f>G37/720</f>
        <v>0</v>
      </c>
      <c r="H85" s="49">
        <f>H37/720</f>
        <v>8.8300000000000003E-2</v>
      </c>
      <c r="I85" s="49">
        <f>I37/720</f>
        <v>1.0708333333333334E-3</v>
      </c>
      <c r="J85" s="49">
        <f>J37/720</f>
        <v>0.86367222222222229</v>
      </c>
      <c r="K85" s="57"/>
    </row>
    <row r="86" spans="1:11" s="58" customFormat="1" ht="15" customHeight="1">
      <c r="A86" s="52"/>
      <c r="B86" s="2"/>
      <c r="C86" s="89" t="s">
        <v>21</v>
      </c>
      <c r="D86" s="64" t="s">
        <v>39</v>
      </c>
      <c r="E86" s="90" t="str">
        <f>IF('[7]46 - передача'!$E$38="", "", '[7]46 - передача'!$E$38)</f>
        <v>ОАО "НЭСК"</v>
      </c>
      <c r="F86" s="48">
        <f>SUM(G86:J86)</f>
        <v>0.24345</v>
      </c>
      <c r="G86" s="49">
        <f>G38/720</f>
        <v>0</v>
      </c>
      <c r="H86" s="49">
        <f t="shared" ref="H86:J88" si="1">H38/720</f>
        <v>2.7381944444444445E-2</v>
      </c>
      <c r="I86" s="49">
        <f t="shared" si="1"/>
        <v>0.1083875</v>
      </c>
      <c r="J86" s="49">
        <f t="shared" si="1"/>
        <v>0.10768055555555556</v>
      </c>
      <c r="K86" s="57"/>
    </row>
    <row r="87" spans="1:11" s="58" customFormat="1" ht="15" customHeight="1">
      <c r="A87" s="52"/>
      <c r="B87" s="2"/>
      <c r="C87" s="89" t="s">
        <v>21</v>
      </c>
      <c r="D87" s="64" t="s">
        <v>41</v>
      </c>
      <c r="E87" s="90" t="str">
        <f>IF('[7]46 - передача'!$E$39="", "", '[7]46 - передача'!$E$39)</f>
        <v>ОАО "Мосэнергосбыт"</v>
      </c>
      <c r="F87" s="48">
        <f>SUM(G87:J87)</f>
        <v>0.53801944444444449</v>
      </c>
      <c r="G87" s="49">
        <f>G39/720</f>
        <v>0</v>
      </c>
      <c r="H87" s="49">
        <f t="shared" si="1"/>
        <v>0.53801944444444449</v>
      </c>
      <c r="I87" s="49">
        <f t="shared" si="1"/>
        <v>0</v>
      </c>
      <c r="J87" s="49">
        <f t="shared" si="1"/>
        <v>0</v>
      </c>
      <c r="K87" s="57"/>
    </row>
    <row r="88" spans="1:11" s="58" customFormat="1" ht="15" customHeight="1">
      <c r="A88" s="52"/>
      <c r="B88" s="2"/>
      <c r="C88" s="89" t="s">
        <v>21</v>
      </c>
      <c r="D88" s="64" t="s">
        <v>43</v>
      </c>
      <c r="E88" s="90" t="str">
        <f>IF('[7]46 - передача'!$E$40="", "", '[7]46 - передача'!$E$40)</f>
        <v>ЗАО "МАРЭМ+"</v>
      </c>
      <c r="F88" s="48">
        <f>SUM(G88:J88)</f>
        <v>0.77246388888888884</v>
      </c>
      <c r="G88" s="49">
        <f>G40/720</f>
        <v>0</v>
      </c>
      <c r="H88" s="49">
        <f t="shared" si="1"/>
        <v>0.77246388888888884</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1.963211111111111</v>
      </c>
      <c r="G90" s="48">
        <f>SUM(G91:G93)</f>
        <v>0</v>
      </c>
      <c r="H90" s="48">
        <f>SUM(H91:H93)</f>
        <v>1.963211111111111</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IF('[7]46 - передача'!$E$44="", "", '[7]46 - передача'!$E$44)</f>
        <v>ОАО "НЭСК-электросети"</v>
      </c>
      <c r="F92" s="48">
        <f>SUM(G92:J92)</f>
        <v>1.963211111111111</v>
      </c>
      <c r="G92" s="49">
        <f>G44/720</f>
        <v>0</v>
      </c>
      <c r="H92" s="49">
        <f>H44/720</f>
        <v>1.963211111111111</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1.9721791666666681</v>
      </c>
      <c r="G103" s="69">
        <f>SUM(G78:J78)</f>
        <v>0</v>
      </c>
      <c r="H103" s="69">
        <f>SUM(G79:J79)</f>
        <v>0.95876944444444523</v>
      </c>
      <c r="I103" s="69">
        <f>SUM(G80:J80)</f>
        <v>1.0134097222222229</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0.34334444444444451</v>
      </c>
      <c r="G106" s="69">
        <f>SUM(G107:G108)</f>
        <v>0</v>
      </c>
      <c r="H106" s="69">
        <f>SUM(H107:H108)</f>
        <v>3.0169444444444447E-2</v>
      </c>
      <c r="I106" s="69">
        <f>SUM(I107:I108)</f>
        <v>0.27111805555555557</v>
      </c>
      <c r="J106" s="51">
        <f>SUM(J107:J108)</f>
        <v>4.2056944444444445E-2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0.34334444444444451</v>
      </c>
      <c r="G108" s="49">
        <f>G60/720</f>
        <v>0</v>
      </c>
      <c r="H108" s="49">
        <f>H60/720</f>
        <v>3.0169444444444447E-2</v>
      </c>
      <c r="I108" s="49">
        <f>I60/720</f>
        <v>0.27111805555555557</v>
      </c>
      <c r="J108" s="49">
        <f>J60/720</f>
        <v>4.2056944444444445E-2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5.4470317145671743E-16</v>
      </c>
      <c r="G112" s="86">
        <f>G66-G82-G103-G104-G106+G110-G111</f>
        <v>0</v>
      </c>
      <c r="H112" s="86">
        <f>H66+H77-H82-H103-H104-H106+H110-H111</f>
        <v>2.4286128663675299E-17</v>
      </c>
      <c r="I112" s="86">
        <f>I66+I77-I82-I103-I104-I106+I110-I111</f>
        <v>-1.1102230246251565E-16</v>
      </c>
      <c r="J112" s="87">
        <f>J66+J77-J82-J104-J106+J110-J111</f>
        <v>6.3143934525555778E-16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2123.6867841500002</v>
      </c>
      <c r="G117" s="96">
        <f>SUM(G118,G121,G124)</f>
        <v>0</v>
      </c>
      <c r="H117" s="96">
        <f>SUM(H118,H121,H124)</f>
        <v>2028.2113891900001</v>
      </c>
      <c r="I117" s="96">
        <f>SUM(I118,I121,I124)</f>
        <v>9.6691988999999996</v>
      </c>
      <c r="J117" s="97">
        <f>SUM(J118,J121,J124)</f>
        <v>85.806196060000005</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2123.6867841500002</v>
      </c>
      <c r="G124" s="69">
        <f>SUM(G125:G128)</f>
        <v>0</v>
      </c>
      <c r="H124" s="69">
        <f>SUM(H125:H128)</f>
        <v>2028.2113891900001</v>
      </c>
      <c r="I124" s="69">
        <f>SUM(I125:I128)</f>
        <v>9.6691988999999996</v>
      </c>
      <c r="J124" s="51">
        <f>SUM(J125:J128)</f>
        <v>85.806196060000005</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394.88205914999998</v>
      </c>
      <c r="G127" s="49"/>
      <c r="H127" s="49">
        <f>H34*0.12269</f>
        <v>299.40666418999996</v>
      </c>
      <c r="I127" s="49">
        <f>I34*0.12269</f>
        <v>9.6691988999999996</v>
      </c>
      <c r="J127" s="49">
        <f>J34*0.12269</f>
        <v>85.806196060000005</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2247</v>
      </c>
      <c r="G134" s="43">
        <f>SUM(G135,G138,G141)</f>
        <v>0</v>
      </c>
      <c r="H134" s="43">
        <f>SUM(H135,H138,H141)</f>
        <v>2247</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2247</v>
      </c>
      <c r="G141" s="69">
        <f>SUM(G142:G144)</f>
        <v>0</v>
      </c>
      <c r="H141" s="69">
        <f>SUM(H142:H144)</f>
        <v>2247</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2247</v>
      </c>
      <c r="G143" s="49"/>
      <c r="H143" s="49">
        <f>2651.46/1.18</f>
        <v>2247</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L149"/>
  <sheetViews>
    <sheetView topLeftCell="C126"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107</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4502.8920000000007</v>
      </c>
      <c r="G18" s="44">
        <f>SUM(G19,G20,G24,G28)</f>
        <v>0</v>
      </c>
      <c r="H18" s="44">
        <f>SUM(H19,H20,H24,H28)</f>
        <v>4324.8990000000003</v>
      </c>
      <c r="I18" s="44">
        <f>SUM(I19,I20,I24,I28)</f>
        <v>177.99299999999999</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4324.8990000000003</v>
      </c>
      <c r="G20" s="48">
        <f>SUM(G21:G23)</f>
        <v>0</v>
      </c>
      <c r="H20" s="48">
        <f>SUM(H21:H23)</f>
        <v>4324.8990000000003</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4324.8990000000003</v>
      </c>
      <c r="G22" s="49"/>
      <c r="H22" s="49">
        <v>4324.8990000000003</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177.99299999999999</v>
      </c>
      <c r="G24" s="48">
        <f>SUM(G25:G27)</f>
        <v>0</v>
      </c>
      <c r="H24" s="48">
        <f>SUM(H25:H27)</f>
        <v>0</v>
      </c>
      <c r="I24" s="48">
        <f>SUM(I25:I27)</f>
        <v>177.99299999999999</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177.99299999999999</v>
      </c>
      <c r="G26" s="49"/>
      <c r="H26" s="49"/>
      <c r="I26" s="49">
        <v>177.99299999999999</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1866.6230000000005</v>
      </c>
      <c r="G29" s="68"/>
      <c r="H29" s="69">
        <f>H30</f>
        <v>0</v>
      </c>
      <c r="I29" s="69">
        <f>I30+I31</f>
        <v>964.9820000000002</v>
      </c>
      <c r="J29" s="51">
        <f>J30+J31+J32</f>
        <v>901.64100000000019</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964.9820000000002</v>
      </c>
      <c r="G31" s="68"/>
      <c r="H31" s="68"/>
      <c r="I31" s="49">
        <f>H22-H34-H60</f>
        <v>964.9820000000002</v>
      </c>
      <c r="J31" s="50"/>
      <c r="K31" s="13"/>
    </row>
    <row r="32" spans="1:11" ht="24" customHeight="1">
      <c r="A32" s="5"/>
      <c r="B32" s="1"/>
      <c r="C32" s="12"/>
      <c r="D32" s="46" t="s">
        <v>31</v>
      </c>
      <c r="E32" s="47" t="s">
        <v>7</v>
      </c>
      <c r="F32" s="48">
        <f>SUM(J32)</f>
        <v>901.64100000000019</v>
      </c>
      <c r="G32" s="70"/>
      <c r="H32" s="70"/>
      <c r="I32" s="70"/>
      <c r="J32" s="71">
        <f>I26+I31-I34-I60</f>
        <v>901.64100000000019</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4083.3720000000003</v>
      </c>
      <c r="G34" s="69">
        <f>SUM(G35,G42,G46,G49,G52)</f>
        <v>0</v>
      </c>
      <c r="H34" s="69">
        <f>SUM(H35,H42,H46,H49,H52)</f>
        <v>3339.4470000000001</v>
      </c>
      <c r="I34" s="69">
        <f>SUM(I35,I42,I46,I49,I52)</f>
        <v>85.619</v>
      </c>
      <c r="J34" s="51">
        <f>SUM(J35,J42,J46,J49,J52)</f>
        <v>658.30599999999993</v>
      </c>
      <c r="K34" s="13"/>
    </row>
    <row r="35" spans="1:11" ht="24" customHeight="1">
      <c r="A35" s="5"/>
      <c r="B35" s="1"/>
      <c r="C35" s="12"/>
      <c r="D35" s="46" t="s">
        <v>34</v>
      </c>
      <c r="E35" s="47" t="s">
        <v>35</v>
      </c>
      <c r="F35" s="48">
        <f>SUM(G35:J35)</f>
        <v>2009.5539999999996</v>
      </c>
      <c r="G35" s="48">
        <f>SUM(G36:G41)</f>
        <v>0</v>
      </c>
      <c r="H35" s="48">
        <f>SUM(H36:H41)</f>
        <v>1265.6289999999999</v>
      </c>
      <c r="I35" s="48">
        <f>SUM(I36:I41)</f>
        <v>85.619</v>
      </c>
      <c r="J35" s="51">
        <f>SUM(J36:J41)</f>
        <v>658.30599999999993</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837.34799999999996</v>
      </c>
      <c r="G37" s="49"/>
      <c r="H37" s="49">
        <v>244.36799999999999</v>
      </c>
      <c r="I37" s="49">
        <v>1.0509999999999999</v>
      </c>
      <c r="J37" s="66">
        <v>591.92899999999997</v>
      </c>
      <c r="K37" s="57"/>
    </row>
    <row r="38" spans="1:11" s="58" customFormat="1" ht="15" customHeight="1">
      <c r="A38" s="52"/>
      <c r="B38" s="2"/>
      <c r="C38" s="63" t="s">
        <v>21</v>
      </c>
      <c r="D38" s="64" t="s">
        <v>39</v>
      </c>
      <c r="E38" s="65" t="s">
        <v>40</v>
      </c>
      <c r="F38" s="48">
        <f>SUM(G38:J38)</f>
        <v>172.33600000000001</v>
      </c>
      <c r="G38" s="49"/>
      <c r="H38" s="49">
        <v>21.390999999999998</v>
      </c>
      <c r="I38" s="49">
        <v>84.567999999999998</v>
      </c>
      <c r="J38" s="66">
        <v>66.376999999999995</v>
      </c>
      <c r="K38" s="57"/>
    </row>
    <row r="39" spans="1:11" s="58" customFormat="1" ht="15" customHeight="1">
      <c r="A39" s="52"/>
      <c r="B39" s="2"/>
      <c r="C39" s="63" t="s">
        <v>21</v>
      </c>
      <c r="D39" s="64" t="s">
        <v>41</v>
      </c>
      <c r="E39" s="65" t="s">
        <v>42</v>
      </c>
      <c r="F39" s="48">
        <f>SUM(G39:J39)</f>
        <v>412.93099999999998</v>
      </c>
      <c r="G39" s="49"/>
      <c r="H39" s="49">
        <v>412.93099999999998</v>
      </c>
      <c r="I39" s="49"/>
      <c r="J39" s="66"/>
      <c r="K39" s="57"/>
    </row>
    <row r="40" spans="1:11" s="58" customFormat="1" ht="15" customHeight="1">
      <c r="A40" s="52"/>
      <c r="B40" s="2"/>
      <c r="C40" s="63" t="s">
        <v>21</v>
      </c>
      <c r="D40" s="64" t="s">
        <v>43</v>
      </c>
      <c r="E40" s="65" t="s">
        <v>44</v>
      </c>
      <c r="F40" s="48">
        <f>SUM(G40:J40)</f>
        <v>586.93899999999996</v>
      </c>
      <c r="G40" s="49"/>
      <c r="H40" s="49">
        <v>586.93899999999996</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2073.8180000000002</v>
      </c>
      <c r="G42" s="48">
        <f>SUM(G43:G45)</f>
        <v>0</v>
      </c>
      <c r="H42" s="48">
        <f>SUM(H43:H45)</f>
        <v>2073.8180000000002</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2073.8180000000002</v>
      </c>
      <c r="G44" s="49"/>
      <c r="H44" s="49">
        <v>2073.8180000000002</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1866.6230000000005</v>
      </c>
      <c r="G55" s="69">
        <f>SUM(G30:J30)</f>
        <v>0</v>
      </c>
      <c r="H55" s="69">
        <f>SUM(G31:J31)</f>
        <v>964.9820000000002</v>
      </c>
      <c r="I55" s="69">
        <f>SUM(G32:J32)</f>
        <v>901.64100000000019</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419.52</v>
      </c>
      <c r="G58" s="69">
        <f>SUM(G59:G60)</f>
        <v>0</v>
      </c>
      <c r="H58" s="69">
        <f>SUM(H59:H60)</f>
        <v>20.47</v>
      </c>
      <c r="I58" s="69">
        <f>SUM(I59:I60)</f>
        <v>155.715</v>
      </c>
      <c r="J58" s="51">
        <f>SUM(J59:J60)</f>
        <v>243.33500000000001</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419.52</v>
      </c>
      <c r="G60" s="49"/>
      <c r="H60" s="49">
        <v>20.47</v>
      </c>
      <c r="I60" s="49">
        <v>155.715</v>
      </c>
      <c r="J60" s="50">
        <v>243.33500000000001</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3.1263880373444408E-13</v>
      </c>
      <c r="G64" s="86">
        <f>G18-G34-G55-G56-G58+G62-G63</f>
        <v>0</v>
      </c>
      <c r="H64" s="86">
        <f>H18+H29-H34-H55-H56-H58+H62-H63</f>
        <v>2.8421709430404007E-14</v>
      </c>
      <c r="I64" s="86">
        <f>I18+I29-I34-I55-I56-I58+I62-I63</f>
        <v>2.8421709430404007E-14</v>
      </c>
      <c r="J64" s="87">
        <f>J18+J29-J34-J56-J58+J62-J63</f>
        <v>2.5579538487363607E-13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6.0522741935483877</v>
      </c>
      <c r="G66" s="44">
        <f>SUM(G67,G68,G72,G76)</f>
        <v>0</v>
      </c>
      <c r="H66" s="44">
        <f>SUM(H67,H68,H72,H76)</f>
        <v>5.8130362903225814</v>
      </c>
      <c r="I66" s="44">
        <f>SUM(I67,I68,I72,I76)</f>
        <v>0.23923790322580646</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5.8130362903225814</v>
      </c>
      <c r="G68" s="48">
        <f>SUM(G69:G71)</f>
        <v>0</v>
      </c>
      <c r="H68" s="48">
        <f>SUM(H69:H71)</f>
        <v>5.8130362903225814</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IF('[8]46 - передача'!$E$22="", "", '[8]46 - передача'!$E$22)</f>
        <v>ОАО "Кубаньэнерго"</v>
      </c>
      <c r="F70" s="48">
        <f>SUM(G70:J70)</f>
        <v>5.8130362903225814</v>
      </c>
      <c r="G70" s="49">
        <f>G22/720</f>
        <v>0</v>
      </c>
      <c r="H70" s="49">
        <f>H22/744</f>
        <v>5.8130362903225814</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0.23923790322580646</v>
      </c>
      <c r="G72" s="48">
        <f>SUM(G73:G75)</f>
        <v>0</v>
      </c>
      <c r="H72" s="48">
        <f>SUM(H73:H75)</f>
        <v>0</v>
      </c>
      <c r="I72" s="48">
        <f>SUM(I73:I75)</f>
        <v>0.23923790322580646</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IF('[8]46 - передача'!$E$26="", "", '[8]46 - передача'!$E$26)</f>
        <v>Филиал КВЭП ЗАО "РАМО-М"</v>
      </c>
      <c r="F74" s="48">
        <f>SUM(G74:J74)</f>
        <v>0.23923790322580646</v>
      </c>
      <c r="G74" s="49">
        <f>G26/720</f>
        <v>0</v>
      </c>
      <c r="H74" s="49">
        <f>H26/720</f>
        <v>0</v>
      </c>
      <c r="I74" s="49">
        <f>I26/744</f>
        <v>0.23923790322580646</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2.5089018817204307</v>
      </c>
      <c r="G77" s="91"/>
      <c r="H77" s="69">
        <f>H78</f>
        <v>0</v>
      </c>
      <c r="I77" s="69">
        <f>I78+I79</f>
        <v>1.2970188172043013</v>
      </c>
      <c r="J77" s="51">
        <f>J78+J79+J80</f>
        <v>1.2118830645161294</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1.2970188172043013</v>
      </c>
      <c r="G79" s="91"/>
      <c r="H79" s="91"/>
      <c r="I79" s="49">
        <f>I31/744</f>
        <v>1.2970188172043013</v>
      </c>
      <c r="J79" s="49">
        <f>J31/720</f>
        <v>0</v>
      </c>
      <c r="K79" s="13"/>
    </row>
    <row r="80" spans="1:11" ht="24" customHeight="1">
      <c r="A80" s="5"/>
      <c r="B80" s="1"/>
      <c r="C80" s="12"/>
      <c r="D80" s="46" t="s">
        <v>31</v>
      </c>
      <c r="E80" s="47" t="s">
        <v>7</v>
      </c>
      <c r="F80" s="48">
        <f>SUM(J80)</f>
        <v>1.2118830645161294</v>
      </c>
      <c r="G80" s="91"/>
      <c r="H80" s="91"/>
      <c r="I80" s="91"/>
      <c r="J80" s="49">
        <f>J32/744</f>
        <v>1.2118830645161294</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5.4884032258064517</v>
      </c>
      <c r="G82" s="69">
        <f>SUM(G83,G90,G94,G97,G100)</f>
        <v>0</v>
      </c>
      <c r="H82" s="69">
        <f>SUM(H83,H90,H94,H97,H100)</f>
        <v>4.4885040322580654</v>
      </c>
      <c r="I82" s="69">
        <f>SUM(I83,I90,I94,I97,I100)</f>
        <v>0.11507930107526881</v>
      </c>
      <c r="J82" s="51">
        <f>SUM(J83,J90,J94,J97,J100)</f>
        <v>0.88481989247311821</v>
      </c>
      <c r="K82" s="13"/>
    </row>
    <row r="83" spans="1:11" ht="24" customHeight="1">
      <c r="A83" s="5"/>
      <c r="B83" s="1"/>
      <c r="C83" s="12"/>
      <c r="D83" s="46" t="s">
        <v>34</v>
      </c>
      <c r="E83" s="47" t="s">
        <v>35</v>
      </c>
      <c r="F83" s="48">
        <f>SUM(G83:J83)</f>
        <v>2.7010134408602151</v>
      </c>
      <c r="G83" s="48">
        <f>SUM(G84:G89)</f>
        <v>0</v>
      </c>
      <c r="H83" s="48">
        <f>SUM(H84:H89)</f>
        <v>1.7011142473118279</v>
      </c>
      <c r="I83" s="48">
        <f>SUM(I84:I89)</f>
        <v>0.11507930107526881</v>
      </c>
      <c r="J83" s="51">
        <f>SUM(J84:J89)</f>
        <v>0.88481989247311821</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IF('[8]46 - передача'!$E$37="", "", '[8]46 - передача'!$E$37)</f>
        <v>ОАО "Кубаньэнергосбыт"</v>
      </c>
      <c r="F85" s="48">
        <f>SUM(G85:J85)</f>
        <v>1.1254677419354837</v>
      </c>
      <c r="G85" s="49">
        <f>G37/720</f>
        <v>0</v>
      </c>
      <c r="H85" s="49">
        <f>H37/744</f>
        <v>0.32845161290322578</v>
      </c>
      <c r="I85" s="49">
        <f>I37/744</f>
        <v>1.4126344086021504E-3</v>
      </c>
      <c r="J85" s="49">
        <f>J37/744</f>
        <v>0.79560349462365587</v>
      </c>
      <c r="K85" s="57"/>
    </row>
    <row r="86" spans="1:11" s="58" customFormat="1" ht="15" customHeight="1">
      <c r="A86" s="52"/>
      <c r="B86" s="2"/>
      <c r="C86" s="89" t="s">
        <v>21</v>
      </c>
      <c r="D86" s="64" t="s">
        <v>39</v>
      </c>
      <c r="E86" s="90" t="str">
        <f>IF('[8]46 - передача'!$E$38="", "", '[8]46 - передача'!$E$38)</f>
        <v>ОАО "НЭСК"</v>
      </c>
      <c r="F86" s="48">
        <f>SUM(G86:J86)</f>
        <v>0.23163440860215054</v>
      </c>
      <c r="G86" s="49">
        <f>G38/720</f>
        <v>0</v>
      </c>
      <c r="H86" s="49">
        <f t="shared" ref="H86:J88" si="1">H38/744</f>
        <v>2.8751344086021504E-2</v>
      </c>
      <c r="I86" s="49">
        <f t="shared" si="1"/>
        <v>0.11366666666666667</v>
      </c>
      <c r="J86" s="49">
        <f t="shared" si="1"/>
        <v>8.9216397849462364E-2</v>
      </c>
      <c r="K86" s="57"/>
    </row>
    <row r="87" spans="1:11" s="58" customFormat="1" ht="15" customHeight="1">
      <c r="A87" s="52"/>
      <c r="B87" s="2"/>
      <c r="C87" s="89" t="s">
        <v>21</v>
      </c>
      <c r="D87" s="64" t="s">
        <v>41</v>
      </c>
      <c r="E87" s="90" t="str">
        <f>IF('[8]46 - передача'!$E$39="", "", '[8]46 - передача'!$E$39)</f>
        <v>ОАО "Мосэнергосбыт"</v>
      </c>
      <c r="F87" s="48">
        <f>SUM(G87:J87)</f>
        <v>0.55501478494623657</v>
      </c>
      <c r="G87" s="49">
        <f>G39/720</f>
        <v>0</v>
      </c>
      <c r="H87" s="49">
        <f t="shared" si="1"/>
        <v>0.55501478494623657</v>
      </c>
      <c r="I87" s="49">
        <f t="shared" si="1"/>
        <v>0</v>
      </c>
      <c r="J87" s="49">
        <f t="shared" si="1"/>
        <v>0</v>
      </c>
      <c r="K87" s="57"/>
    </row>
    <row r="88" spans="1:11" s="58" customFormat="1" ht="15" customHeight="1">
      <c r="A88" s="52"/>
      <c r="B88" s="2"/>
      <c r="C88" s="89" t="s">
        <v>21</v>
      </c>
      <c r="D88" s="64" t="s">
        <v>43</v>
      </c>
      <c r="E88" s="90" t="str">
        <f>IF('[8]46 - передача'!$E$40="", "", '[8]46 - передача'!$E$40)</f>
        <v>ЗАО "МАРЭМ+"</v>
      </c>
      <c r="F88" s="48">
        <f>SUM(G88:J88)</f>
        <v>0.78889650537634404</v>
      </c>
      <c r="G88" s="49">
        <f>G40/720</f>
        <v>0</v>
      </c>
      <c r="H88" s="49">
        <f t="shared" si="1"/>
        <v>0.78889650537634404</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2.787389784946237</v>
      </c>
      <c r="G90" s="48">
        <f>SUM(G91:G93)</f>
        <v>0</v>
      </c>
      <c r="H90" s="48">
        <f>SUM(H91:H93)</f>
        <v>2.787389784946237</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IF('[8]46 - передача'!$E$44="", "", '[8]46 - передача'!$E$44)</f>
        <v>ОАО "НЭСК-электросети"</v>
      </c>
      <c r="F92" s="48">
        <f>SUM(G92:J92)</f>
        <v>2.787389784946237</v>
      </c>
      <c r="G92" s="49">
        <f>G44/720</f>
        <v>0</v>
      </c>
      <c r="H92" s="49">
        <f>H44/744</f>
        <v>2.787389784946237</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2.5089018817204307</v>
      </c>
      <c r="G103" s="69">
        <f>SUM(G78:J78)</f>
        <v>0</v>
      </c>
      <c r="H103" s="69">
        <f>SUM(G79:J79)</f>
        <v>1.2970188172043013</v>
      </c>
      <c r="I103" s="69">
        <f>SUM(G80:J80)</f>
        <v>1.2118830645161294</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0.56387096774193557</v>
      </c>
      <c r="G106" s="69">
        <f>SUM(G107:G108)</f>
        <v>0</v>
      </c>
      <c r="H106" s="69">
        <f>SUM(H107:H108)</f>
        <v>2.7513440860215052E-2</v>
      </c>
      <c r="I106" s="69">
        <f>SUM(I107:I108)</f>
        <v>0.20929435483870967</v>
      </c>
      <c r="J106" s="51">
        <f>SUM(J107:J108)</f>
        <v>0.32706317204301077</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0.56387096774193557</v>
      </c>
      <c r="G108" s="49">
        <f>G60/720</f>
        <v>0</v>
      </c>
      <c r="H108" s="49">
        <f>H60/744</f>
        <v>2.7513440860215052E-2</v>
      </c>
      <c r="I108" s="49">
        <f>I60/744</f>
        <v>0.20929435483870967</v>
      </c>
      <c r="J108" s="49">
        <f>J60/744</f>
        <v>0.32706317204301077</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-4.163336342344337E-17</v>
      </c>
      <c r="G112" s="86">
        <f>G66-G82-G103-G104-G106+G110-G111</f>
        <v>0</v>
      </c>
      <c r="H112" s="86">
        <f>H66+H77-H82-H103-H104-H106+H110-H111</f>
        <v>-3.7470027081099033E-16</v>
      </c>
      <c r="I112" s="86">
        <f>I66+I77-I82-I103-I104-I106+I110-I111</f>
        <v>-5.5511151231257827E-17</v>
      </c>
      <c r="J112" s="87">
        <f>J66+J77-J82-J104-J106+J110-J111</f>
        <v>3.8857805861880479E-16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2219.7485405600005</v>
      </c>
      <c r="G117" s="96">
        <f>SUM(G118,G121,G124)</f>
        <v>0</v>
      </c>
      <c r="H117" s="96">
        <f>SUM(H118,H121,H124)</f>
        <v>2130.3064378100003</v>
      </c>
      <c r="I117" s="96">
        <f>SUM(I118,I121,I124)</f>
        <v>10.293972370000001</v>
      </c>
      <c r="J117" s="97">
        <f>SUM(J118,J121,J124)</f>
        <v>79.148130379999998</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2219.7485405600005</v>
      </c>
      <c r="G124" s="69">
        <f>SUM(G125:G128)</f>
        <v>0</v>
      </c>
      <c r="H124" s="69">
        <f>SUM(H125:H128)</f>
        <v>2130.3064378100003</v>
      </c>
      <c r="I124" s="69">
        <f>SUM(I125:I128)</f>
        <v>10.293972370000001</v>
      </c>
      <c r="J124" s="51">
        <f>SUM(J125:J128)</f>
        <v>79.148130379999998</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490.94381556000002</v>
      </c>
      <c r="G127" s="49"/>
      <c r="H127" s="49">
        <f>H34*0.12023</f>
        <v>401.50171281000001</v>
      </c>
      <c r="I127" s="49">
        <f>I34*0.12023</f>
        <v>10.293972370000001</v>
      </c>
      <c r="J127" s="49">
        <f>J34*0.12023</f>
        <v>79.148130379999998</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4314.0466101694919</v>
      </c>
      <c r="G134" s="43">
        <f>SUM(G135,G138,G141)</f>
        <v>0</v>
      </c>
      <c r="H134" s="43">
        <f>SUM(H135,H138,H141)</f>
        <v>4314.0466101694919</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4314.0466101694919</v>
      </c>
      <c r="G141" s="69">
        <f>SUM(G142:G144)</f>
        <v>0</v>
      </c>
      <c r="H141" s="69">
        <f>SUM(H142:H144)</f>
        <v>4314.0466101694919</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4314.0466101694919</v>
      </c>
      <c r="G143" s="49"/>
      <c r="H143" s="49">
        <f>5090.575/1.18</f>
        <v>4314.0466101694919</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8.xml><?xml version="1.0" encoding="utf-8"?>
<worksheet xmlns="http://schemas.openxmlformats.org/spreadsheetml/2006/main" xmlns:r="http://schemas.openxmlformats.org/officeDocument/2006/relationships">
  <dimension ref="A1:L149"/>
  <sheetViews>
    <sheetView topLeftCell="C123"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108</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5329.3639999999996</v>
      </c>
      <c r="G18" s="44">
        <f>SUM(G19,G20,G24,G28)</f>
        <v>0</v>
      </c>
      <c r="H18" s="44">
        <f>SUM(H19,H20,H24,H28)</f>
        <v>5156.8869999999997</v>
      </c>
      <c r="I18" s="44">
        <f>SUM(I19,I20,I24,I28)</f>
        <v>172.477</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5156.8869999999997</v>
      </c>
      <c r="G20" s="48">
        <f>SUM(G21:G23)</f>
        <v>0</v>
      </c>
      <c r="H20" s="48">
        <f>SUM(H21:H23)</f>
        <v>5156.8869999999997</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5156.8869999999997</v>
      </c>
      <c r="G22" s="49"/>
      <c r="H22" s="49">
        <v>5156.8869999999997</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172.477</v>
      </c>
      <c r="G24" s="48">
        <f>SUM(G25:G27)</f>
        <v>0</v>
      </c>
      <c r="H24" s="48">
        <f>SUM(H25:H27)</f>
        <v>0</v>
      </c>
      <c r="I24" s="48">
        <f>SUM(I25:I27)</f>
        <v>172.477</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172.477</v>
      </c>
      <c r="G26" s="49"/>
      <c r="H26" s="49"/>
      <c r="I26" s="49">
        <v>172.477</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1993.3429999999989</v>
      </c>
      <c r="G29" s="68"/>
      <c r="H29" s="69">
        <f>H30</f>
        <v>0</v>
      </c>
      <c r="I29" s="69">
        <f>I30+I31</f>
        <v>1035.4109999999994</v>
      </c>
      <c r="J29" s="51">
        <f>J30+J31+J32</f>
        <v>957.93199999999956</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1035.4109999999994</v>
      </c>
      <c r="G31" s="68"/>
      <c r="H31" s="68"/>
      <c r="I31" s="49">
        <f>H22-H34-H60</f>
        <v>1035.4109999999994</v>
      </c>
      <c r="J31" s="50"/>
      <c r="K31" s="13"/>
    </row>
    <row r="32" spans="1:11" ht="24" customHeight="1">
      <c r="A32" s="5"/>
      <c r="B32" s="1"/>
      <c r="C32" s="12"/>
      <c r="D32" s="46" t="s">
        <v>31</v>
      </c>
      <c r="E32" s="47" t="s">
        <v>7</v>
      </c>
      <c r="F32" s="48">
        <f>SUM(J32)</f>
        <v>957.93199999999956</v>
      </c>
      <c r="G32" s="70"/>
      <c r="H32" s="70"/>
      <c r="I32" s="70"/>
      <c r="J32" s="71">
        <f>I26+I31-I34-I60</f>
        <v>957.93199999999956</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5084.8280000000004</v>
      </c>
      <c r="G34" s="69">
        <f>SUM(G35,G42,G46,G49,G52)</f>
        <v>0</v>
      </c>
      <c r="H34" s="69">
        <f>SUM(H35,H42,H46,H49,H52)</f>
        <v>4098.5550000000003</v>
      </c>
      <c r="I34" s="69">
        <f>SUM(I35,I42,I46,I49,I52)</f>
        <v>88.399000000000001</v>
      </c>
      <c r="J34" s="51">
        <f>SUM(J35,J42,J46,J49,J52)</f>
        <v>897.87400000000002</v>
      </c>
      <c r="K34" s="13"/>
    </row>
    <row r="35" spans="1:11" ht="24" customHeight="1">
      <c r="A35" s="5"/>
      <c r="B35" s="1"/>
      <c r="C35" s="12"/>
      <c r="D35" s="46" t="s">
        <v>34</v>
      </c>
      <c r="E35" s="47" t="s">
        <v>35</v>
      </c>
      <c r="F35" s="48">
        <f>SUM(G35:J35)</f>
        <v>2062.5770000000002</v>
      </c>
      <c r="G35" s="48">
        <f>SUM(G36:G41)</f>
        <v>0</v>
      </c>
      <c r="H35" s="48">
        <f>SUM(H36:H41)</f>
        <v>1076.3040000000001</v>
      </c>
      <c r="I35" s="48">
        <f>SUM(I36:I41)</f>
        <v>88.399000000000001</v>
      </c>
      <c r="J35" s="51">
        <f>SUM(J36:J41)</f>
        <v>897.87400000000002</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855.8610000000001</v>
      </c>
      <c r="G37" s="49"/>
      <c r="H37" s="49">
        <v>39.478999999999999</v>
      </c>
      <c r="I37" s="49">
        <v>0.51400000000000001</v>
      </c>
      <c r="J37" s="66">
        <v>815.86800000000005</v>
      </c>
      <c r="K37" s="57"/>
    </row>
    <row r="38" spans="1:11" s="58" customFormat="1" ht="15" customHeight="1">
      <c r="A38" s="52"/>
      <c r="B38" s="2"/>
      <c r="C38" s="63" t="s">
        <v>21</v>
      </c>
      <c r="D38" s="64" t="s">
        <v>39</v>
      </c>
      <c r="E38" s="65" t="s">
        <v>40</v>
      </c>
      <c r="F38" s="48">
        <f>SUM(G38:J38)</f>
        <v>183.096</v>
      </c>
      <c r="G38" s="49"/>
      <c r="H38" s="49">
        <v>13.205</v>
      </c>
      <c r="I38" s="49">
        <v>87.885000000000005</v>
      </c>
      <c r="J38" s="66">
        <v>82.006</v>
      </c>
      <c r="K38" s="57"/>
    </row>
    <row r="39" spans="1:11" s="58" customFormat="1" ht="15" customHeight="1">
      <c r="A39" s="52"/>
      <c r="B39" s="2"/>
      <c r="C39" s="63" t="s">
        <v>21</v>
      </c>
      <c r="D39" s="64" t="s">
        <v>41</v>
      </c>
      <c r="E39" s="65" t="s">
        <v>42</v>
      </c>
      <c r="F39" s="48">
        <f>SUM(G39:J39)</f>
        <v>427.161</v>
      </c>
      <c r="G39" s="49"/>
      <c r="H39" s="49">
        <v>427.161</v>
      </c>
      <c r="I39" s="49"/>
      <c r="J39" s="66"/>
      <c r="K39" s="57"/>
    </row>
    <row r="40" spans="1:11" s="58" customFormat="1" ht="15" customHeight="1">
      <c r="A40" s="52"/>
      <c r="B40" s="2"/>
      <c r="C40" s="63" t="s">
        <v>21</v>
      </c>
      <c r="D40" s="64" t="s">
        <v>43</v>
      </c>
      <c r="E40" s="65" t="s">
        <v>44</v>
      </c>
      <c r="F40" s="48">
        <f>SUM(G40:J40)</f>
        <v>596.45899999999995</v>
      </c>
      <c r="G40" s="49"/>
      <c r="H40" s="49">
        <v>596.45899999999995</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3022.2510000000002</v>
      </c>
      <c r="G42" s="48">
        <f>SUM(G43:G45)</f>
        <v>0</v>
      </c>
      <c r="H42" s="48">
        <f>SUM(H43:H45)</f>
        <v>3022.2510000000002</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3022.2510000000002</v>
      </c>
      <c r="G44" s="49"/>
      <c r="H44" s="49">
        <v>3022.2510000000002</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1993.3429999999989</v>
      </c>
      <c r="G55" s="69">
        <f>SUM(G30:J30)</f>
        <v>0</v>
      </c>
      <c r="H55" s="69">
        <f>SUM(G31:J31)</f>
        <v>1035.4109999999994</v>
      </c>
      <c r="I55" s="69">
        <f>SUM(G32:J32)</f>
        <v>957.93199999999956</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244.53599999999997</v>
      </c>
      <c r="G58" s="69">
        <f>SUM(G59:G60)</f>
        <v>0</v>
      </c>
      <c r="H58" s="69">
        <f>SUM(H59:H60)</f>
        <v>22.920999999999999</v>
      </c>
      <c r="I58" s="69">
        <f>SUM(I59:I60)</f>
        <v>161.55699999999999</v>
      </c>
      <c r="J58" s="51">
        <f>SUM(J59:J60)</f>
        <v>60.058</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244.53599999999997</v>
      </c>
      <c r="G60" s="49"/>
      <c r="H60" s="49">
        <v>22.920999999999999</v>
      </c>
      <c r="I60" s="49">
        <v>161.55699999999999</v>
      </c>
      <c r="J60" s="50">
        <v>60.058</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-3.836930773104541E-13</v>
      </c>
      <c r="G64" s="86">
        <f>G18-G34-G55-G56-G58+G62-G63</f>
        <v>0</v>
      </c>
      <c r="H64" s="86">
        <f>H18+H29-H34-H55-H56-H58+H62-H63</f>
        <v>4.9737991503207013E-14</v>
      </c>
      <c r="I64" s="86">
        <f>I18+I29-I34-I55-I56-I58+I62-I63</f>
        <v>2.8421709430404007E-14</v>
      </c>
      <c r="J64" s="87">
        <f>J18+J29-J34-J56-J58+J62-J63</f>
        <v>-4.6185277824406512E-13</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7.1631236559139779</v>
      </c>
      <c r="G66" s="44">
        <f>SUM(G67,G68,G72,G76)</f>
        <v>0</v>
      </c>
      <c r="H66" s="44">
        <f>SUM(H67,H68,H72,H76)</f>
        <v>6.9312997311827953</v>
      </c>
      <c r="I66" s="44">
        <f>SUM(I67,I68,I72,I76)</f>
        <v>0.2318239247311828</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6.9312997311827953</v>
      </c>
      <c r="G68" s="48">
        <f>SUM(G69:G71)</f>
        <v>0</v>
      </c>
      <c r="H68" s="48">
        <f>SUM(H69:H71)</f>
        <v>6.9312997311827953</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IF('[9]46 - передача'!$E$22="", "", '[9]46 - передача'!$E$22)</f>
        <v>ОАО "Кубаньэнерго"</v>
      </c>
      <c r="F70" s="48">
        <f>SUM(G70:J70)</f>
        <v>6.9312997311827953</v>
      </c>
      <c r="G70" s="49">
        <f>G22/720</f>
        <v>0</v>
      </c>
      <c r="H70" s="49">
        <f>H22/744</f>
        <v>6.9312997311827953</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0.2318239247311828</v>
      </c>
      <c r="G72" s="48">
        <f>SUM(G73:G75)</f>
        <v>0</v>
      </c>
      <c r="H72" s="48">
        <f>SUM(H73:H75)</f>
        <v>0</v>
      </c>
      <c r="I72" s="48">
        <f>SUM(I73:I75)</f>
        <v>0.2318239247311828</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IF('[9]46 - передача'!$E$26="", "", '[9]46 - передача'!$E$26)</f>
        <v>Филиал КВЭП ЗАО "РАМО-М"</v>
      </c>
      <c r="F74" s="48">
        <f>SUM(G74:J74)</f>
        <v>0.2318239247311828</v>
      </c>
      <c r="G74" s="49">
        <f>G26/720</f>
        <v>0</v>
      </c>
      <c r="H74" s="49">
        <f>H26/720</f>
        <v>0</v>
      </c>
      <c r="I74" s="49">
        <f>I26/744</f>
        <v>0.2318239247311828</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2.6792244623655899</v>
      </c>
      <c r="G77" s="91"/>
      <c r="H77" s="69">
        <f>H78</f>
        <v>0</v>
      </c>
      <c r="I77" s="69">
        <f>I78+I79</f>
        <v>1.3916814516129024</v>
      </c>
      <c r="J77" s="51">
        <f>J78+J79+J80</f>
        <v>1.2875430107526875</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1.3916814516129024</v>
      </c>
      <c r="G79" s="91"/>
      <c r="H79" s="91"/>
      <c r="I79" s="49">
        <f>I31/744</f>
        <v>1.3916814516129024</v>
      </c>
      <c r="J79" s="49">
        <f>J31/720</f>
        <v>0</v>
      </c>
      <c r="K79" s="13"/>
    </row>
    <row r="80" spans="1:11" ht="24" customHeight="1">
      <c r="A80" s="5"/>
      <c r="B80" s="1"/>
      <c r="C80" s="12"/>
      <c r="D80" s="46" t="s">
        <v>31</v>
      </c>
      <c r="E80" s="47" t="s">
        <v>7</v>
      </c>
      <c r="F80" s="48">
        <f>SUM(J80)</f>
        <v>1.2875430107526875</v>
      </c>
      <c r="G80" s="91"/>
      <c r="H80" s="91"/>
      <c r="I80" s="91"/>
      <c r="J80" s="49">
        <f>J32/744</f>
        <v>1.2875430107526875</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6.8344462365591401</v>
      </c>
      <c r="G82" s="69">
        <f>SUM(G83,G90,G94,G97,G100)</f>
        <v>0</v>
      </c>
      <c r="H82" s="69">
        <f>SUM(H83,H90,H94,H97,H100)</f>
        <v>5.5088104838709677</v>
      </c>
      <c r="I82" s="69">
        <f>SUM(I83,I90,I94,I97,I100)</f>
        <v>0.11881586021505378</v>
      </c>
      <c r="J82" s="51">
        <f>SUM(J83,J90,J94,J97,J100)</f>
        <v>1.2068198924731184</v>
      </c>
      <c r="K82" s="13"/>
    </row>
    <row r="83" spans="1:11" ht="24" customHeight="1">
      <c r="A83" s="5"/>
      <c r="B83" s="1"/>
      <c r="C83" s="12"/>
      <c r="D83" s="46" t="s">
        <v>34</v>
      </c>
      <c r="E83" s="47" t="s">
        <v>35</v>
      </c>
      <c r="F83" s="48">
        <f>SUM(G83:J83)</f>
        <v>2.772280913978495</v>
      </c>
      <c r="G83" s="48">
        <f>SUM(G84:G89)</f>
        <v>0</v>
      </c>
      <c r="H83" s="48">
        <f>SUM(H84:H89)</f>
        <v>1.4466451612903226</v>
      </c>
      <c r="I83" s="48">
        <f>SUM(I84:I89)</f>
        <v>0.11881586021505378</v>
      </c>
      <c r="J83" s="51">
        <f>SUM(J84:J89)</f>
        <v>1.2068198924731184</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IF('[9]46 - передача'!$E$37="", "", '[9]46 - передача'!$E$37)</f>
        <v>ОАО "Кубаньэнергосбыт"</v>
      </c>
      <c r="F85" s="48">
        <f>SUM(G85:J85)</f>
        <v>1.150350806451613</v>
      </c>
      <c r="G85" s="49">
        <f>G37/720</f>
        <v>0</v>
      </c>
      <c r="H85" s="49">
        <f>H37/744</f>
        <v>5.3063172043010753E-2</v>
      </c>
      <c r="I85" s="49">
        <f>I37/744</f>
        <v>6.9086021505376349E-4</v>
      </c>
      <c r="J85" s="49">
        <f>J37/744</f>
        <v>1.0965967741935485</v>
      </c>
      <c r="K85" s="57"/>
    </row>
    <row r="86" spans="1:11" s="58" customFormat="1" ht="15" customHeight="1">
      <c r="A86" s="52"/>
      <c r="B86" s="2"/>
      <c r="C86" s="89" t="s">
        <v>21</v>
      </c>
      <c r="D86" s="64" t="s">
        <v>39</v>
      </c>
      <c r="E86" s="90" t="str">
        <f>IF('[9]46 - передача'!$E$38="", "", '[9]46 - передача'!$E$38)</f>
        <v>ОАО "НЭСК"</v>
      </c>
      <c r="F86" s="48">
        <f>SUM(G86:J86)</f>
        <v>0.24609677419354842</v>
      </c>
      <c r="G86" s="49">
        <f>G38/720</f>
        <v>0</v>
      </c>
      <c r="H86" s="49">
        <f t="shared" ref="H86:J88" si="1">H38/744</f>
        <v>1.7748655913978496E-2</v>
      </c>
      <c r="I86" s="49">
        <f t="shared" si="1"/>
        <v>0.11812500000000001</v>
      </c>
      <c r="J86" s="49">
        <f t="shared" si="1"/>
        <v>0.11022311827956989</v>
      </c>
      <c r="K86" s="57"/>
    </row>
    <row r="87" spans="1:11" s="58" customFormat="1" ht="15" customHeight="1">
      <c r="A87" s="52"/>
      <c r="B87" s="2"/>
      <c r="C87" s="89" t="s">
        <v>21</v>
      </c>
      <c r="D87" s="64" t="s">
        <v>41</v>
      </c>
      <c r="E87" s="90" t="str">
        <f>IF('[9]46 - передача'!$E$39="", "", '[9]46 - передача'!$E$39)</f>
        <v>ОАО "Мосэнергосбыт"</v>
      </c>
      <c r="F87" s="48">
        <f>SUM(G87:J87)</f>
        <v>0.57414112903225811</v>
      </c>
      <c r="G87" s="49">
        <f>G39/720</f>
        <v>0</v>
      </c>
      <c r="H87" s="49">
        <f t="shared" si="1"/>
        <v>0.57414112903225811</v>
      </c>
      <c r="I87" s="49">
        <f t="shared" si="1"/>
        <v>0</v>
      </c>
      <c r="J87" s="49">
        <f t="shared" si="1"/>
        <v>0</v>
      </c>
      <c r="K87" s="57"/>
    </row>
    <row r="88" spans="1:11" s="58" customFormat="1" ht="15" customHeight="1">
      <c r="A88" s="52"/>
      <c r="B88" s="2"/>
      <c r="C88" s="89" t="s">
        <v>21</v>
      </c>
      <c r="D88" s="64" t="s">
        <v>43</v>
      </c>
      <c r="E88" s="90" t="str">
        <f>IF('[9]46 - передача'!$E$40="", "", '[9]46 - передача'!$E$40)</f>
        <v>ЗАО "МАРЭМ+"</v>
      </c>
      <c r="F88" s="48">
        <f>SUM(G88:J88)</f>
        <v>0.80169220430107524</v>
      </c>
      <c r="G88" s="49">
        <f>G40/720</f>
        <v>0</v>
      </c>
      <c r="H88" s="49">
        <f t="shared" si="1"/>
        <v>0.80169220430107524</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4.0621653225806451</v>
      </c>
      <c r="G90" s="48">
        <f>SUM(G91:G93)</f>
        <v>0</v>
      </c>
      <c r="H90" s="48">
        <f>SUM(H91:H93)</f>
        <v>4.0621653225806451</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IF('[9]46 - передача'!$E$44="", "", '[9]46 - передача'!$E$44)</f>
        <v>ОАО "НЭСК-электросети"</v>
      </c>
      <c r="F92" s="48">
        <f>SUM(G92:J92)</f>
        <v>4.0621653225806451</v>
      </c>
      <c r="G92" s="49">
        <f>G44/720</f>
        <v>0</v>
      </c>
      <c r="H92" s="49">
        <f>H44/744</f>
        <v>4.0621653225806451</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2.6792244623655899</v>
      </c>
      <c r="G103" s="69">
        <f>SUM(G78:J78)</f>
        <v>0</v>
      </c>
      <c r="H103" s="69">
        <f>SUM(G79:J79)</f>
        <v>1.3916814516129024</v>
      </c>
      <c r="I103" s="69">
        <f>SUM(G80:J80)</f>
        <v>1.2875430107526875</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0.32867741935483868</v>
      </c>
      <c r="G106" s="69">
        <f>SUM(G107:G108)</f>
        <v>0</v>
      </c>
      <c r="H106" s="69">
        <f>SUM(H107:H108)</f>
        <v>3.080779569892473E-2</v>
      </c>
      <c r="I106" s="69">
        <f>SUM(I107:I108)</f>
        <v>0.21714650537634406</v>
      </c>
      <c r="J106" s="51">
        <f>SUM(J107:J108)</f>
        <v>8.0723118279569891E-2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0.32867741935483868</v>
      </c>
      <c r="G108" s="49">
        <f>G60/720</f>
        <v>0</v>
      </c>
      <c r="H108" s="49">
        <f>H60/744</f>
        <v>3.080779569892473E-2</v>
      </c>
      <c r="I108" s="49">
        <f>I60/744</f>
        <v>0.21714650537634406</v>
      </c>
      <c r="J108" s="49">
        <f>J60/744</f>
        <v>8.0723118279569891E-2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-3.8163916471489756E-16</v>
      </c>
      <c r="G112" s="86">
        <f>G66-G82-G103-G104-G106+G110-G111</f>
        <v>0</v>
      </c>
      <c r="H112" s="86">
        <f>H66+H77-H82-H103-H104-H106+H110-H111</f>
        <v>4.9266146717741321E-16</v>
      </c>
      <c r="I112" s="86">
        <f>I66+I77-I82-I103-I104-I106+I110-I111</f>
        <v>-1.1102230246251565E-16</v>
      </c>
      <c r="J112" s="87">
        <f>J66+J77-J82-J104-J106+J110-J111</f>
        <v>-7.6327832942979512E-16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2340.1535954399997</v>
      </c>
      <c r="G117" s="96">
        <f>SUM(G118,G121,G124)</f>
        <v>0</v>
      </c>
      <c r="H117" s="96">
        <f>SUM(H118,H121,H124)</f>
        <v>2221.57399265</v>
      </c>
      <c r="I117" s="96">
        <f>SUM(I118,I121,I124)</f>
        <v>10.62821177</v>
      </c>
      <c r="J117" s="97">
        <f>SUM(J118,J121,J124)</f>
        <v>107.95139102</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2340.1535954399997</v>
      </c>
      <c r="G124" s="69">
        <f>SUM(G125:G128)</f>
        <v>0</v>
      </c>
      <c r="H124" s="69">
        <f>SUM(H125:H128)</f>
        <v>2221.57399265</v>
      </c>
      <c r="I124" s="69">
        <f>SUM(I125:I128)</f>
        <v>10.62821177</v>
      </c>
      <c r="J124" s="51">
        <f>SUM(J125:J128)</f>
        <v>107.95139102</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611.34887044000004</v>
      </c>
      <c r="G127" s="49"/>
      <c r="H127" s="49">
        <f>H34*0.12023</f>
        <v>492.76926765000007</v>
      </c>
      <c r="I127" s="49">
        <f>I34*0.12023</f>
        <v>10.62821177</v>
      </c>
      <c r="J127" s="49">
        <f>J34*0.12023</f>
        <v>107.95139102</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2219.7457627118647</v>
      </c>
      <c r="G134" s="43">
        <f>SUM(G135,G138,G141)</f>
        <v>0</v>
      </c>
      <c r="H134" s="43">
        <f>SUM(H135,H138,H141)</f>
        <v>2219.7457627118647</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2219.7457627118647</v>
      </c>
      <c r="G141" s="69">
        <f>SUM(G142:G144)</f>
        <v>0</v>
      </c>
      <c r="H141" s="69">
        <f>SUM(H142:H144)</f>
        <v>2219.7457627118647</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2219.7457627118647</v>
      </c>
      <c r="G143" s="49"/>
      <c r="H143" s="49">
        <f>2619.3/1.18</f>
        <v>2219.7457627118647</v>
      </c>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xl/worksheets/sheet9.xml><?xml version="1.0" encoding="utf-8"?>
<worksheet xmlns="http://schemas.openxmlformats.org/spreadsheetml/2006/main" xmlns:r="http://schemas.openxmlformats.org/officeDocument/2006/relationships">
  <dimension ref="A1:L149"/>
  <sheetViews>
    <sheetView topLeftCell="C126" workbookViewId="0">
      <selection activeCell="E143" sqref="E143"/>
    </sheetView>
  </sheetViews>
  <sheetFormatPr defaultColWidth="10.28515625" defaultRowHeight="11.25"/>
  <cols>
    <col min="1" max="2" width="10.28515625" style="4" hidden="1" customWidth="1"/>
    <col min="3" max="3" width="9.85546875" style="11" customWidth="1"/>
    <col min="4" max="4" width="6.7109375" style="58" customWidth="1"/>
    <col min="5" max="5" width="60.7109375" style="114" customWidth="1"/>
    <col min="6" max="10" width="15.7109375" style="11" customWidth="1"/>
    <col min="11" max="12" width="2.7109375" style="11" customWidth="1"/>
    <col min="13" max="256" width="10.28515625" style="11"/>
    <col min="257" max="258" width="0" style="11" hidden="1" customWidth="1"/>
    <col min="259" max="259" width="9.85546875" style="11" customWidth="1"/>
    <col min="260" max="260" width="6.7109375" style="11" customWidth="1"/>
    <col min="261" max="261" width="60.7109375" style="11" customWidth="1"/>
    <col min="262" max="266" width="15.7109375" style="11" customWidth="1"/>
    <col min="267" max="268" width="2.7109375" style="11" customWidth="1"/>
    <col min="269" max="512" width="10.28515625" style="11"/>
    <col min="513" max="514" width="0" style="11" hidden="1" customWidth="1"/>
    <col min="515" max="515" width="9.85546875" style="11" customWidth="1"/>
    <col min="516" max="516" width="6.7109375" style="11" customWidth="1"/>
    <col min="517" max="517" width="60.7109375" style="11" customWidth="1"/>
    <col min="518" max="522" width="15.7109375" style="11" customWidth="1"/>
    <col min="523" max="524" width="2.7109375" style="11" customWidth="1"/>
    <col min="525" max="768" width="10.28515625" style="11"/>
    <col min="769" max="770" width="0" style="11" hidden="1" customWidth="1"/>
    <col min="771" max="771" width="9.85546875" style="11" customWidth="1"/>
    <col min="772" max="772" width="6.7109375" style="11" customWidth="1"/>
    <col min="773" max="773" width="60.7109375" style="11" customWidth="1"/>
    <col min="774" max="778" width="15.7109375" style="11" customWidth="1"/>
    <col min="779" max="780" width="2.7109375" style="11" customWidth="1"/>
    <col min="781" max="1024" width="10.28515625" style="11"/>
    <col min="1025" max="1026" width="0" style="11" hidden="1" customWidth="1"/>
    <col min="1027" max="1027" width="9.85546875" style="11" customWidth="1"/>
    <col min="1028" max="1028" width="6.7109375" style="11" customWidth="1"/>
    <col min="1029" max="1029" width="60.7109375" style="11" customWidth="1"/>
    <col min="1030" max="1034" width="15.7109375" style="11" customWidth="1"/>
    <col min="1035" max="1036" width="2.7109375" style="11" customWidth="1"/>
    <col min="1037" max="1280" width="10.28515625" style="11"/>
    <col min="1281" max="1282" width="0" style="11" hidden="1" customWidth="1"/>
    <col min="1283" max="1283" width="9.85546875" style="11" customWidth="1"/>
    <col min="1284" max="1284" width="6.7109375" style="11" customWidth="1"/>
    <col min="1285" max="1285" width="60.7109375" style="11" customWidth="1"/>
    <col min="1286" max="1290" width="15.7109375" style="11" customWidth="1"/>
    <col min="1291" max="1292" width="2.7109375" style="11" customWidth="1"/>
    <col min="1293" max="1536" width="10.28515625" style="11"/>
    <col min="1537" max="1538" width="0" style="11" hidden="1" customWidth="1"/>
    <col min="1539" max="1539" width="9.85546875" style="11" customWidth="1"/>
    <col min="1540" max="1540" width="6.7109375" style="11" customWidth="1"/>
    <col min="1541" max="1541" width="60.7109375" style="11" customWidth="1"/>
    <col min="1542" max="1546" width="15.7109375" style="11" customWidth="1"/>
    <col min="1547" max="1548" width="2.7109375" style="11" customWidth="1"/>
    <col min="1549" max="1792" width="10.28515625" style="11"/>
    <col min="1793" max="1794" width="0" style="11" hidden="1" customWidth="1"/>
    <col min="1795" max="1795" width="9.85546875" style="11" customWidth="1"/>
    <col min="1796" max="1796" width="6.7109375" style="11" customWidth="1"/>
    <col min="1797" max="1797" width="60.7109375" style="11" customWidth="1"/>
    <col min="1798" max="1802" width="15.7109375" style="11" customWidth="1"/>
    <col min="1803" max="1804" width="2.7109375" style="11" customWidth="1"/>
    <col min="1805" max="2048" width="10.28515625" style="11"/>
    <col min="2049" max="2050" width="0" style="11" hidden="1" customWidth="1"/>
    <col min="2051" max="2051" width="9.85546875" style="11" customWidth="1"/>
    <col min="2052" max="2052" width="6.7109375" style="11" customWidth="1"/>
    <col min="2053" max="2053" width="60.7109375" style="11" customWidth="1"/>
    <col min="2054" max="2058" width="15.7109375" style="11" customWidth="1"/>
    <col min="2059" max="2060" width="2.7109375" style="11" customWidth="1"/>
    <col min="2061" max="2304" width="10.28515625" style="11"/>
    <col min="2305" max="2306" width="0" style="11" hidden="1" customWidth="1"/>
    <col min="2307" max="2307" width="9.85546875" style="11" customWidth="1"/>
    <col min="2308" max="2308" width="6.7109375" style="11" customWidth="1"/>
    <col min="2309" max="2309" width="60.7109375" style="11" customWidth="1"/>
    <col min="2310" max="2314" width="15.7109375" style="11" customWidth="1"/>
    <col min="2315" max="2316" width="2.7109375" style="11" customWidth="1"/>
    <col min="2317" max="2560" width="10.28515625" style="11"/>
    <col min="2561" max="2562" width="0" style="11" hidden="1" customWidth="1"/>
    <col min="2563" max="2563" width="9.85546875" style="11" customWidth="1"/>
    <col min="2564" max="2564" width="6.7109375" style="11" customWidth="1"/>
    <col min="2565" max="2565" width="60.7109375" style="11" customWidth="1"/>
    <col min="2566" max="2570" width="15.7109375" style="11" customWidth="1"/>
    <col min="2571" max="2572" width="2.7109375" style="11" customWidth="1"/>
    <col min="2573" max="2816" width="10.28515625" style="11"/>
    <col min="2817" max="2818" width="0" style="11" hidden="1" customWidth="1"/>
    <col min="2819" max="2819" width="9.85546875" style="11" customWidth="1"/>
    <col min="2820" max="2820" width="6.7109375" style="11" customWidth="1"/>
    <col min="2821" max="2821" width="60.7109375" style="11" customWidth="1"/>
    <col min="2822" max="2826" width="15.7109375" style="11" customWidth="1"/>
    <col min="2827" max="2828" width="2.7109375" style="11" customWidth="1"/>
    <col min="2829" max="3072" width="10.28515625" style="11"/>
    <col min="3073" max="3074" width="0" style="11" hidden="1" customWidth="1"/>
    <col min="3075" max="3075" width="9.85546875" style="11" customWidth="1"/>
    <col min="3076" max="3076" width="6.7109375" style="11" customWidth="1"/>
    <col min="3077" max="3077" width="60.7109375" style="11" customWidth="1"/>
    <col min="3078" max="3082" width="15.7109375" style="11" customWidth="1"/>
    <col min="3083" max="3084" width="2.7109375" style="11" customWidth="1"/>
    <col min="3085" max="3328" width="10.28515625" style="11"/>
    <col min="3329" max="3330" width="0" style="11" hidden="1" customWidth="1"/>
    <col min="3331" max="3331" width="9.85546875" style="11" customWidth="1"/>
    <col min="3332" max="3332" width="6.7109375" style="11" customWidth="1"/>
    <col min="3333" max="3333" width="60.7109375" style="11" customWidth="1"/>
    <col min="3334" max="3338" width="15.7109375" style="11" customWidth="1"/>
    <col min="3339" max="3340" width="2.7109375" style="11" customWidth="1"/>
    <col min="3341" max="3584" width="10.28515625" style="11"/>
    <col min="3585" max="3586" width="0" style="11" hidden="1" customWidth="1"/>
    <col min="3587" max="3587" width="9.85546875" style="11" customWidth="1"/>
    <col min="3588" max="3588" width="6.7109375" style="11" customWidth="1"/>
    <col min="3589" max="3589" width="60.7109375" style="11" customWidth="1"/>
    <col min="3590" max="3594" width="15.7109375" style="11" customWidth="1"/>
    <col min="3595" max="3596" width="2.7109375" style="11" customWidth="1"/>
    <col min="3597" max="3840" width="10.28515625" style="11"/>
    <col min="3841" max="3842" width="0" style="11" hidden="1" customWidth="1"/>
    <col min="3843" max="3843" width="9.85546875" style="11" customWidth="1"/>
    <col min="3844" max="3844" width="6.7109375" style="11" customWidth="1"/>
    <col min="3845" max="3845" width="60.7109375" style="11" customWidth="1"/>
    <col min="3846" max="3850" width="15.7109375" style="11" customWidth="1"/>
    <col min="3851" max="3852" width="2.7109375" style="11" customWidth="1"/>
    <col min="3853" max="4096" width="10.28515625" style="11"/>
    <col min="4097" max="4098" width="0" style="11" hidden="1" customWidth="1"/>
    <col min="4099" max="4099" width="9.85546875" style="11" customWidth="1"/>
    <col min="4100" max="4100" width="6.7109375" style="11" customWidth="1"/>
    <col min="4101" max="4101" width="60.7109375" style="11" customWidth="1"/>
    <col min="4102" max="4106" width="15.7109375" style="11" customWidth="1"/>
    <col min="4107" max="4108" width="2.7109375" style="11" customWidth="1"/>
    <col min="4109" max="4352" width="10.28515625" style="11"/>
    <col min="4353" max="4354" width="0" style="11" hidden="1" customWidth="1"/>
    <col min="4355" max="4355" width="9.85546875" style="11" customWidth="1"/>
    <col min="4356" max="4356" width="6.7109375" style="11" customWidth="1"/>
    <col min="4357" max="4357" width="60.7109375" style="11" customWidth="1"/>
    <col min="4358" max="4362" width="15.7109375" style="11" customWidth="1"/>
    <col min="4363" max="4364" width="2.7109375" style="11" customWidth="1"/>
    <col min="4365" max="4608" width="10.28515625" style="11"/>
    <col min="4609" max="4610" width="0" style="11" hidden="1" customWidth="1"/>
    <col min="4611" max="4611" width="9.85546875" style="11" customWidth="1"/>
    <col min="4612" max="4612" width="6.7109375" style="11" customWidth="1"/>
    <col min="4613" max="4613" width="60.7109375" style="11" customWidth="1"/>
    <col min="4614" max="4618" width="15.7109375" style="11" customWidth="1"/>
    <col min="4619" max="4620" width="2.7109375" style="11" customWidth="1"/>
    <col min="4621" max="4864" width="10.28515625" style="11"/>
    <col min="4865" max="4866" width="0" style="11" hidden="1" customWidth="1"/>
    <col min="4867" max="4867" width="9.85546875" style="11" customWidth="1"/>
    <col min="4868" max="4868" width="6.7109375" style="11" customWidth="1"/>
    <col min="4869" max="4869" width="60.7109375" style="11" customWidth="1"/>
    <col min="4870" max="4874" width="15.7109375" style="11" customWidth="1"/>
    <col min="4875" max="4876" width="2.7109375" style="11" customWidth="1"/>
    <col min="4877" max="5120" width="10.28515625" style="11"/>
    <col min="5121" max="5122" width="0" style="11" hidden="1" customWidth="1"/>
    <col min="5123" max="5123" width="9.85546875" style="11" customWidth="1"/>
    <col min="5124" max="5124" width="6.7109375" style="11" customWidth="1"/>
    <col min="5125" max="5125" width="60.7109375" style="11" customWidth="1"/>
    <col min="5126" max="5130" width="15.7109375" style="11" customWidth="1"/>
    <col min="5131" max="5132" width="2.7109375" style="11" customWidth="1"/>
    <col min="5133" max="5376" width="10.28515625" style="11"/>
    <col min="5377" max="5378" width="0" style="11" hidden="1" customWidth="1"/>
    <col min="5379" max="5379" width="9.85546875" style="11" customWidth="1"/>
    <col min="5380" max="5380" width="6.7109375" style="11" customWidth="1"/>
    <col min="5381" max="5381" width="60.7109375" style="11" customWidth="1"/>
    <col min="5382" max="5386" width="15.7109375" style="11" customWidth="1"/>
    <col min="5387" max="5388" width="2.7109375" style="11" customWidth="1"/>
    <col min="5389" max="5632" width="10.28515625" style="11"/>
    <col min="5633" max="5634" width="0" style="11" hidden="1" customWidth="1"/>
    <col min="5635" max="5635" width="9.85546875" style="11" customWidth="1"/>
    <col min="5636" max="5636" width="6.7109375" style="11" customWidth="1"/>
    <col min="5637" max="5637" width="60.7109375" style="11" customWidth="1"/>
    <col min="5638" max="5642" width="15.7109375" style="11" customWidth="1"/>
    <col min="5643" max="5644" width="2.7109375" style="11" customWidth="1"/>
    <col min="5645" max="5888" width="10.28515625" style="11"/>
    <col min="5889" max="5890" width="0" style="11" hidden="1" customWidth="1"/>
    <col min="5891" max="5891" width="9.85546875" style="11" customWidth="1"/>
    <col min="5892" max="5892" width="6.7109375" style="11" customWidth="1"/>
    <col min="5893" max="5893" width="60.7109375" style="11" customWidth="1"/>
    <col min="5894" max="5898" width="15.7109375" style="11" customWidth="1"/>
    <col min="5899" max="5900" width="2.7109375" style="11" customWidth="1"/>
    <col min="5901" max="6144" width="10.28515625" style="11"/>
    <col min="6145" max="6146" width="0" style="11" hidden="1" customWidth="1"/>
    <col min="6147" max="6147" width="9.85546875" style="11" customWidth="1"/>
    <col min="6148" max="6148" width="6.7109375" style="11" customWidth="1"/>
    <col min="6149" max="6149" width="60.7109375" style="11" customWidth="1"/>
    <col min="6150" max="6154" width="15.7109375" style="11" customWidth="1"/>
    <col min="6155" max="6156" width="2.7109375" style="11" customWidth="1"/>
    <col min="6157" max="6400" width="10.28515625" style="11"/>
    <col min="6401" max="6402" width="0" style="11" hidden="1" customWidth="1"/>
    <col min="6403" max="6403" width="9.85546875" style="11" customWidth="1"/>
    <col min="6404" max="6404" width="6.7109375" style="11" customWidth="1"/>
    <col min="6405" max="6405" width="60.7109375" style="11" customWidth="1"/>
    <col min="6406" max="6410" width="15.7109375" style="11" customWidth="1"/>
    <col min="6411" max="6412" width="2.7109375" style="11" customWidth="1"/>
    <col min="6413" max="6656" width="10.28515625" style="11"/>
    <col min="6657" max="6658" width="0" style="11" hidden="1" customWidth="1"/>
    <col min="6659" max="6659" width="9.85546875" style="11" customWidth="1"/>
    <col min="6660" max="6660" width="6.7109375" style="11" customWidth="1"/>
    <col min="6661" max="6661" width="60.7109375" style="11" customWidth="1"/>
    <col min="6662" max="6666" width="15.7109375" style="11" customWidth="1"/>
    <col min="6667" max="6668" width="2.7109375" style="11" customWidth="1"/>
    <col min="6669" max="6912" width="10.28515625" style="11"/>
    <col min="6913" max="6914" width="0" style="11" hidden="1" customWidth="1"/>
    <col min="6915" max="6915" width="9.85546875" style="11" customWidth="1"/>
    <col min="6916" max="6916" width="6.7109375" style="11" customWidth="1"/>
    <col min="6917" max="6917" width="60.7109375" style="11" customWidth="1"/>
    <col min="6918" max="6922" width="15.7109375" style="11" customWidth="1"/>
    <col min="6923" max="6924" width="2.7109375" style="11" customWidth="1"/>
    <col min="6925" max="7168" width="10.28515625" style="11"/>
    <col min="7169" max="7170" width="0" style="11" hidden="1" customWidth="1"/>
    <col min="7171" max="7171" width="9.85546875" style="11" customWidth="1"/>
    <col min="7172" max="7172" width="6.7109375" style="11" customWidth="1"/>
    <col min="7173" max="7173" width="60.7109375" style="11" customWidth="1"/>
    <col min="7174" max="7178" width="15.7109375" style="11" customWidth="1"/>
    <col min="7179" max="7180" width="2.7109375" style="11" customWidth="1"/>
    <col min="7181" max="7424" width="10.28515625" style="11"/>
    <col min="7425" max="7426" width="0" style="11" hidden="1" customWidth="1"/>
    <col min="7427" max="7427" width="9.85546875" style="11" customWidth="1"/>
    <col min="7428" max="7428" width="6.7109375" style="11" customWidth="1"/>
    <col min="7429" max="7429" width="60.7109375" style="11" customWidth="1"/>
    <col min="7430" max="7434" width="15.7109375" style="11" customWidth="1"/>
    <col min="7435" max="7436" width="2.7109375" style="11" customWidth="1"/>
    <col min="7437" max="7680" width="10.28515625" style="11"/>
    <col min="7681" max="7682" width="0" style="11" hidden="1" customWidth="1"/>
    <col min="7683" max="7683" width="9.85546875" style="11" customWidth="1"/>
    <col min="7684" max="7684" width="6.7109375" style="11" customWidth="1"/>
    <col min="7685" max="7685" width="60.7109375" style="11" customWidth="1"/>
    <col min="7686" max="7690" width="15.7109375" style="11" customWidth="1"/>
    <col min="7691" max="7692" width="2.7109375" style="11" customWidth="1"/>
    <col min="7693" max="7936" width="10.28515625" style="11"/>
    <col min="7937" max="7938" width="0" style="11" hidden="1" customWidth="1"/>
    <col min="7939" max="7939" width="9.85546875" style="11" customWidth="1"/>
    <col min="7940" max="7940" width="6.7109375" style="11" customWidth="1"/>
    <col min="7941" max="7941" width="60.7109375" style="11" customWidth="1"/>
    <col min="7942" max="7946" width="15.7109375" style="11" customWidth="1"/>
    <col min="7947" max="7948" width="2.7109375" style="11" customWidth="1"/>
    <col min="7949" max="8192" width="10.28515625" style="11"/>
    <col min="8193" max="8194" width="0" style="11" hidden="1" customWidth="1"/>
    <col min="8195" max="8195" width="9.85546875" style="11" customWidth="1"/>
    <col min="8196" max="8196" width="6.7109375" style="11" customWidth="1"/>
    <col min="8197" max="8197" width="60.7109375" style="11" customWidth="1"/>
    <col min="8198" max="8202" width="15.7109375" style="11" customWidth="1"/>
    <col min="8203" max="8204" width="2.7109375" style="11" customWidth="1"/>
    <col min="8205" max="8448" width="10.28515625" style="11"/>
    <col min="8449" max="8450" width="0" style="11" hidden="1" customWidth="1"/>
    <col min="8451" max="8451" width="9.85546875" style="11" customWidth="1"/>
    <col min="8452" max="8452" width="6.7109375" style="11" customWidth="1"/>
    <col min="8453" max="8453" width="60.7109375" style="11" customWidth="1"/>
    <col min="8454" max="8458" width="15.7109375" style="11" customWidth="1"/>
    <col min="8459" max="8460" width="2.7109375" style="11" customWidth="1"/>
    <col min="8461" max="8704" width="10.28515625" style="11"/>
    <col min="8705" max="8706" width="0" style="11" hidden="1" customWidth="1"/>
    <col min="8707" max="8707" width="9.85546875" style="11" customWidth="1"/>
    <col min="8708" max="8708" width="6.7109375" style="11" customWidth="1"/>
    <col min="8709" max="8709" width="60.7109375" style="11" customWidth="1"/>
    <col min="8710" max="8714" width="15.7109375" style="11" customWidth="1"/>
    <col min="8715" max="8716" width="2.7109375" style="11" customWidth="1"/>
    <col min="8717" max="8960" width="10.28515625" style="11"/>
    <col min="8961" max="8962" width="0" style="11" hidden="1" customWidth="1"/>
    <col min="8963" max="8963" width="9.85546875" style="11" customWidth="1"/>
    <col min="8964" max="8964" width="6.7109375" style="11" customWidth="1"/>
    <col min="8965" max="8965" width="60.7109375" style="11" customWidth="1"/>
    <col min="8966" max="8970" width="15.7109375" style="11" customWidth="1"/>
    <col min="8971" max="8972" width="2.7109375" style="11" customWidth="1"/>
    <col min="8973" max="9216" width="10.28515625" style="11"/>
    <col min="9217" max="9218" width="0" style="11" hidden="1" customWidth="1"/>
    <col min="9219" max="9219" width="9.85546875" style="11" customWidth="1"/>
    <col min="9220" max="9220" width="6.7109375" style="11" customWidth="1"/>
    <col min="9221" max="9221" width="60.7109375" style="11" customWidth="1"/>
    <col min="9222" max="9226" width="15.7109375" style="11" customWidth="1"/>
    <col min="9227" max="9228" width="2.7109375" style="11" customWidth="1"/>
    <col min="9229" max="9472" width="10.28515625" style="11"/>
    <col min="9473" max="9474" width="0" style="11" hidden="1" customWidth="1"/>
    <col min="9475" max="9475" width="9.85546875" style="11" customWidth="1"/>
    <col min="9476" max="9476" width="6.7109375" style="11" customWidth="1"/>
    <col min="9477" max="9477" width="60.7109375" style="11" customWidth="1"/>
    <col min="9478" max="9482" width="15.7109375" style="11" customWidth="1"/>
    <col min="9483" max="9484" width="2.7109375" style="11" customWidth="1"/>
    <col min="9485" max="9728" width="10.28515625" style="11"/>
    <col min="9729" max="9730" width="0" style="11" hidden="1" customWidth="1"/>
    <col min="9731" max="9731" width="9.85546875" style="11" customWidth="1"/>
    <col min="9732" max="9732" width="6.7109375" style="11" customWidth="1"/>
    <col min="9733" max="9733" width="60.7109375" style="11" customWidth="1"/>
    <col min="9734" max="9738" width="15.7109375" style="11" customWidth="1"/>
    <col min="9739" max="9740" width="2.7109375" style="11" customWidth="1"/>
    <col min="9741" max="9984" width="10.28515625" style="11"/>
    <col min="9985" max="9986" width="0" style="11" hidden="1" customWidth="1"/>
    <col min="9987" max="9987" width="9.85546875" style="11" customWidth="1"/>
    <col min="9988" max="9988" width="6.7109375" style="11" customWidth="1"/>
    <col min="9989" max="9989" width="60.7109375" style="11" customWidth="1"/>
    <col min="9990" max="9994" width="15.7109375" style="11" customWidth="1"/>
    <col min="9995" max="9996" width="2.7109375" style="11" customWidth="1"/>
    <col min="9997" max="10240" width="10.28515625" style="11"/>
    <col min="10241" max="10242" width="0" style="11" hidden="1" customWidth="1"/>
    <col min="10243" max="10243" width="9.85546875" style="11" customWidth="1"/>
    <col min="10244" max="10244" width="6.7109375" style="11" customWidth="1"/>
    <col min="10245" max="10245" width="60.7109375" style="11" customWidth="1"/>
    <col min="10246" max="10250" width="15.7109375" style="11" customWidth="1"/>
    <col min="10251" max="10252" width="2.7109375" style="11" customWidth="1"/>
    <col min="10253" max="10496" width="10.28515625" style="11"/>
    <col min="10497" max="10498" width="0" style="11" hidden="1" customWidth="1"/>
    <col min="10499" max="10499" width="9.85546875" style="11" customWidth="1"/>
    <col min="10500" max="10500" width="6.7109375" style="11" customWidth="1"/>
    <col min="10501" max="10501" width="60.7109375" style="11" customWidth="1"/>
    <col min="10502" max="10506" width="15.7109375" style="11" customWidth="1"/>
    <col min="10507" max="10508" width="2.7109375" style="11" customWidth="1"/>
    <col min="10509" max="10752" width="10.28515625" style="11"/>
    <col min="10753" max="10754" width="0" style="11" hidden="1" customWidth="1"/>
    <col min="10755" max="10755" width="9.85546875" style="11" customWidth="1"/>
    <col min="10756" max="10756" width="6.7109375" style="11" customWidth="1"/>
    <col min="10757" max="10757" width="60.7109375" style="11" customWidth="1"/>
    <col min="10758" max="10762" width="15.7109375" style="11" customWidth="1"/>
    <col min="10763" max="10764" width="2.7109375" style="11" customWidth="1"/>
    <col min="10765" max="11008" width="10.28515625" style="11"/>
    <col min="11009" max="11010" width="0" style="11" hidden="1" customWidth="1"/>
    <col min="11011" max="11011" width="9.85546875" style="11" customWidth="1"/>
    <col min="11012" max="11012" width="6.7109375" style="11" customWidth="1"/>
    <col min="11013" max="11013" width="60.7109375" style="11" customWidth="1"/>
    <col min="11014" max="11018" width="15.7109375" style="11" customWidth="1"/>
    <col min="11019" max="11020" width="2.7109375" style="11" customWidth="1"/>
    <col min="11021" max="11264" width="10.28515625" style="11"/>
    <col min="11265" max="11266" width="0" style="11" hidden="1" customWidth="1"/>
    <col min="11267" max="11267" width="9.85546875" style="11" customWidth="1"/>
    <col min="11268" max="11268" width="6.7109375" style="11" customWidth="1"/>
    <col min="11269" max="11269" width="60.7109375" style="11" customWidth="1"/>
    <col min="11270" max="11274" width="15.7109375" style="11" customWidth="1"/>
    <col min="11275" max="11276" width="2.7109375" style="11" customWidth="1"/>
    <col min="11277" max="11520" width="10.28515625" style="11"/>
    <col min="11521" max="11522" width="0" style="11" hidden="1" customWidth="1"/>
    <col min="11523" max="11523" width="9.85546875" style="11" customWidth="1"/>
    <col min="11524" max="11524" width="6.7109375" style="11" customWidth="1"/>
    <col min="11525" max="11525" width="60.7109375" style="11" customWidth="1"/>
    <col min="11526" max="11530" width="15.7109375" style="11" customWidth="1"/>
    <col min="11531" max="11532" width="2.7109375" style="11" customWidth="1"/>
    <col min="11533" max="11776" width="10.28515625" style="11"/>
    <col min="11777" max="11778" width="0" style="11" hidden="1" customWidth="1"/>
    <col min="11779" max="11779" width="9.85546875" style="11" customWidth="1"/>
    <col min="11780" max="11780" width="6.7109375" style="11" customWidth="1"/>
    <col min="11781" max="11781" width="60.7109375" style="11" customWidth="1"/>
    <col min="11782" max="11786" width="15.7109375" style="11" customWidth="1"/>
    <col min="11787" max="11788" width="2.7109375" style="11" customWidth="1"/>
    <col min="11789" max="12032" width="10.28515625" style="11"/>
    <col min="12033" max="12034" width="0" style="11" hidden="1" customWidth="1"/>
    <col min="12035" max="12035" width="9.85546875" style="11" customWidth="1"/>
    <col min="12036" max="12036" width="6.7109375" style="11" customWidth="1"/>
    <col min="12037" max="12037" width="60.7109375" style="11" customWidth="1"/>
    <col min="12038" max="12042" width="15.7109375" style="11" customWidth="1"/>
    <col min="12043" max="12044" width="2.7109375" style="11" customWidth="1"/>
    <col min="12045" max="12288" width="10.28515625" style="11"/>
    <col min="12289" max="12290" width="0" style="11" hidden="1" customWidth="1"/>
    <col min="12291" max="12291" width="9.85546875" style="11" customWidth="1"/>
    <col min="12292" max="12292" width="6.7109375" style="11" customWidth="1"/>
    <col min="12293" max="12293" width="60.7109375" style="11" customWidth="1"/>
    <col min="12294" max="12298" width="15.7109375" style="11" customWidth="1"/>
    <col min="12299" max="12300" width="2.7109375" style="11" customWidth="1"/>
    <col min="12301" max="12544" width="10.28515625" style="11"/>
    <col min="12545" max="12546" width="0" style="11" hidden="1" customWidth="1"/>
    <col min="12547" max="12547" width="9.85546875" style="11" customWidth="1"/>
    <col min="12548" max="12548" width="6.7109375" style="11" customWidth="1"/>
    <col min="12549" max="12549" width="60.7109375" style="11" customWidth="1"/>
    <col min="12550" max="12554" width="15.7109375" style="11" customWidth="1"/>
    <col min="12555" max="12556" width="2.7109375" style="11" customWidth="1"/>
    <col min="12557" max="12800" width="10.28515625" style="11"/>
    <col min="12801" max="12802" width="0" style="11" hidden="1" customWidth="1"/>
    <col min="12803" max="12803" width="9.85546875" style="11" customWidth="1"/>
    <col min="12804" max="12804" width="6.7109375" style="11" customWidth="1"/>
    <col min="12805" max="12805" width="60.7109375" style="11" customWidth="1"/>
    <col min="12806" max="12810" width="15.7109375" style="11" customWidth="1"/>
    <col min="12811" max="12812" width="2.7109375" style="11" customWidth="1"/>
    <col min="12813" max="13056" width="10.28515625" style="11"/>
    <col min="13057" max="13058" width="0" style="11" hidden="1" customWidth="1"/>
    <col min="13059" max="13059" width="9.85546875" style="11" customWidth="1"/>
    <col min="13060" max="13060" width="6.7109375" style="11" customWidth="1"/>
    <col min="13061" max="13061" width="60.7109375" style="11" customWidth="1"/>
    <col min="13062" max="13066" width="15.7109375" style="11" customWidth="1"/>
    <col min="13067" max="13068" width="2.7109375" style="11" customWidth="1"/>
    <col min="13069" max="13312" width="10.28515625" style="11"/>
    <col min="13313" max="13314" width="0" style="11" hidden="1" customWidth="1"/>
    <col min="13315" max="13315" width="9.85546875" style="11" customWidth="1"/>
    <col min="13316" max="13316" width="6.7109375" style="11" customWidth="1"/>
    <col min="13317" max="13317" width="60.7109375" style="11" customWidth="1"/>
    <col min="13318" max="13322" width="15.7109375" style="11" customWidth="1"/>
    <col min="13323" max="13324" width="2.7109375" style="11" customWidth="1"/>
    <col min="13325" max="13568" width="10.28515625" style="11"/>
    <col min="13569" max="13570" width="0" style="11" hidden="1" customWidth="1"/>
    <col min="13571" max="13571" width="9.85546875" style="11" customWidth="1"/>
    <col min="13572" max="13572" width="6.7109375" style="11" customWidth="1"/>
    <col min="13573" max="13573" width="60.7109375" style="11" customWidth="1"/>
    <col min="13574" max="13578" width="15.7109375" style="11" customWidth="1"/>
    <col min="13579" max="13580" width="2.7109375" style="11" customWidth="1"/>
    <col min="13581" max="13824" width="10.28515625" style="11"/>
    <col min="13825" max="13826" width="0" style="11" hidden="1" customWidth="1"/>
    <col min="13827" max="13827" width="9.85546875" style="11" customWidth="1"/>
    <col min="13828" max="13828" width="6.7109375" style="11" customWidth="1"/>
    <col min="13829" max="13829" width="60.7109375" style="11" customWidth="1"/>
    <col min="13830" max="13834" width="15.7109375" style="11" customWidth="1"/>
    <col min="13835" max="13836" width="2.7109375" style="11" customWidth="1"/>
    <col min="13837" max="14080" width="10.28515625" style="11"/>
    <col min="14081" max="14082" width="0" style="11" hidden="1" customWidth="1"/>
    <col min="14083" max="14083" width="9.85546875" style="11" customWidth="1"/>
    <col min="14084" max="14084" width="6.7109375" style="11" customWidth="1"/>
    <col min="14085" max="14085" width="60.7109375" style="11" customWidth="1"/>
    <col min="14086" max="14090" width="15.7109375" style="11" customWidth="1"/>
    <col min="14091" max="14092" width="2.7109375" style="11" customWidth="1"/>
    <col min="14093" max="14336" width="10.28515625" style="11"/>
    <col min="14337" max="14338" width="0" style="11" hidden="1" customWidth="1"/>
    <col min="14339" max="14339" width="9.85546875" style="11" customWidth="1"/>
    <col min="14340" max="14340" width="6.7109375" style="11" customWidth="1"/>
    <col min="14341" max="14341" width="60.7109375" style="11" customWidth="1"/>
    <col min="14342" max="14346" width="15.7109375" style="11" customWidth="1"/>
    <col min="14347" max="14348" width="2.7109375" style="11" customWidth="1"/>
    <col min="14349" max="14592" width="10.28515625" style="11"/>
    <col min="14593" max="14594" width="0" style="11" hidden="1" customWidth="1"/>
    <col min="14595" max="14595" width="9.85546875" style="11" customWidth="1"/>
    <col min="14596" max="14596" width="6.7109375" style="11" customWidth="1"/>
    <col min="14597" max="14597" width="60.7109375" style="11" customWidth="1"/>
    <col min="14598" max="14602" width="15.7109375" style="11" customWidth="1"/>
    <col min="14603" max="14604" width="2.7109375" style="11" customWidth="1"/>
    <col min="14605" max="14848" width="10.28515625" style="11"/>
    <col min="14849" max="14850" width="0" style="11" hidden="1" customWidth="1"/>
    <col min="14851" max="14851" width="9.85546875" style="11" customWidth="1"/>
    <col min="14852" max="14852" width="6.7109375" style="11" customWidth="1"/>
    <col min="14853" max="14853" width="60.7109375" style="11" customWidth="1"/>
    <col min="14854" max="14858" width="15.7109375" style="11" customWidth="1"/>
    <col min="14859" max="14860" width="2.7109375" style="11" customWidth="1"/>
    <col min="14861" max="15104" width="10.28515625" style="11"/>
    <col min="15105" max="15106" width="0" style="11" hidden="1" customWidth="1"/>
    <col min="15107" max="15107" width="9.85546875" style="11" customWidth="1"/>
    <col min="15108" max="15108" width="6.7109375" style="11" customWidth="1"/>
    <col min="15109" max="15109" width="60.7109375" style="11" customWidth="1"/>
    <col min="15110" max="15114" width="15.7109375" style="11" customWidth="1"/>
    <col min="15115" max="15116" width="2.7109375" style="11" customWidth="1"/>
    <col min="15117" max="15360" width="10.28515625" style="11"/>
    <col min="15361" max="15362" width="0" style="11" hidden="1" customWidth="1"/>
    <col min="15363" max="15363" width="9.85546875" style="11" customWidth="1"/>
    <col min="15364" max="15364" width="6.7109375" style="11" customWidth="1"/>
    <col min="15365" max="15365" width="60.7109375" style="11" customWidth="1"/>
    <col min="15366" max="15370" width="15.7109375" style="11" customWidth="1"/>
    <col min="15371" max="15372" width="2.7109375" style="11" customWidth="1"/>
    <col min="15373" max="15616" width="10.28515625" style="11"/>
    <col min="15617" max="15618" width="0" style="11" hidden="1" customWidth="1"/>
    <col min="15619" max="15619" width="9.85546875" style="11" customWidth="1"/>
    <col min="15620" max="15620" width="6.7109375" style="11" customWidth="1"/>
    <col min="15621" max="15621" width="60.7109375" style="11" customWidth="1"/>
    <col min="15622" max="15626" width="15.7109375" style="11" customWidth="1"/>
    <col min="15627" max="15628" width="2.7109375" style="11" customWidth="1"/>
    <col min="15629" max="15872" width="10.28515625" style="11"/>
    <col min="15873" max="15874" width="0" style="11" hidden="1" customWidth="1"/>
    <col min="15875" max="15875" width="9.85546875" style="11" customWidth="1"/>
    <col min="15876" max="15876" width="6.7109375" style="11" customWidth="1"/>
    <col min="15877" max="15877" width="60.7109375" style="11" customWidth="1"/>
    <col min="15878" max="15882" width="15.7109375" style="11" customWidth="1"/>
    <col min="15883" max="15884" width="2.7109375" style="11" customWidth="1"/>
    <col min="15885" max="16128" width="10.28515625" style="11"/>
    <col min="16129" max="16130" width="0" style="11" hidden="1" customWidth="1"/>
    <col min="16131" max="16131" width="9.85546875" style="11" customWidth="1"/>
    <col min="16132" max="16132" width="6.7109375" style="11" customWidth="1"/>
    <col min="16133" max="16133" width="60.7109375" style="11" customWidth="1"/>
    <col min="16134" max="16138" width="15.7109375" style="11" customWidth="1"/>
    <col min="16139" max="16140" width="2.7109375" style="11" customWidth="1"/>
    <col min="16141" max="16384" width="10.28515625" style="11"/>
  </cols>
  <sheetData>
    <row r="1" spans="1:12" s="4" customFormat="1" hidden="1">
      <c r="A1" s="1"/>
      <c r="B1" s="1"/>
      <c r="C1" s="1"/>
      <c r="D1" s="2"/>
      <c r="E1" s="3"/>
      <c r="F1" s="1"/>
      <c r="G1" s="1"/>
      <c r="H1" s="1"/>
      <c r="I1" s="1"/>
      <c r="J1" s="1"/>
      <c r="K1" s="1"/>
      <c r="L1" s="1"/>
    </row>
    <row r="2" spans="1:12" s="4" customFormat="1" hidden="1">
      <c r="A2" s="1"/>
      <c r="B2" s="1"/>
      <c r="C2" s="1"/>
      <c r="D2" s="2"/>
      <c r="E2" s="3"/>
      <c r="F2" s="1"/>
      <c r="G2" s="1"/>
      <c r="H2" s="1"/>
      <c r="I2" s="1"/>
      <c r="J2" s="1"/>
      <c r="K2" s="1"/>
      <c r="L2" s="1"/>
    </row>
    <row r="3" spans="1:12" s="4" customFormat="1" hidden="1">
      <c r="A3" s="1"/>
      <c r="B3" s="1"/>
      <c r="C3" s="1"/>
      <c r="D3" s="2"/>
      <c r="E3" s="3"/>
      <c r="F3" s="1"/>
      <c r="G3" s="1"/>
      <c r="H3" s="1"/>
      <c r="I3" s="1"/>
      <c r="J3" s="1"/>
      <c r="K3" s="1"/>
      <c r="L3" s="1"/>
    </row>
    <row r="4" spans="1:12" s="4" customFormat="1" hidden="1">
      <c r="A4" s="1"/>
      <c r="B4" s="1"/>
      <c r="C4" s="1"/>
      <c r="D4" s="2"/>
      <c r="E4" s="3"/>
      <c r="F4" s="1"/>
      <c r="G4" s="1"/>
      <c r="H4" s="1"/>
      <c r="I4" s="1"/>
      <c r="J4" s="1"/>
      <c r="K4" s="1"/>
      <c r="L4" s="1"/>
    </row>
    <row r="5" spans="1:12" s="4" customFormat="1" hidden="1">
      <c r="A5" s="1"/>
      <c r="B5" s="1"/>
      <c r="C5" s="1"/>
      <c r="D5" s="2"/>
      <c r="E5" s="3"/>
      <c r="F5" s="1"/>
      <c r="G5" s="1"/>
      <c r="H5" s="1"/>
      <c r="I5" s="1"/>
      <c r="J5" s="1"/>
      <c r="K5" s="1"/>
      <c r="L5" s="1"/>
    </row>
    <row r="6" spans="1:12" s="4" customFormat="1" hidden="1">
      <c r="A6" s="1"/>
      <c r="B6" s="1"/>
      <c r="C6" s="1"/>
      <c r="D6" s="2"/>
      <c r="E6" s="3"/>
      <c r="F6" s="1"/>
      <c r="G6" s="1"/>
      <c r="H6" s="1"/>
      <c r="I6" s="1"/>
      <c r="J6" s="1"/>
      <c r="K6" s="1"/>
      <c r="L6" s="1"/>
    </row>
    <row r="7" spans="1:12" s="4" customFormat="1">
      <c r="A7" s="1"/>
      <c r="B7" s="1"/>
      <c r="C7" s="1"/>
      <c r="D7" s="2"/>
      <c r="E7" s="3"/>
      <c r="F7" s="1"/>
      <c r="G7" s="1"/>
      <c r="H7" s="1"/>
      <c r="I7" s="1"/>
      <c r="J7" s="1"/>
      <c r="K7" s="1"/>
      <c r="L7" s="1"/>
    </row>
    <row r="8" spans="1:12">
      <c r="A8" s="5"/>
      <c r="B8" s="1"/>
      <c r="C8" s="6"/>
      <c r="D8" s="7"/>
      <c r="E8" s="8"/>
      <c r="F8" s="9"/>
      <c r="G8" s="9"/>
      <c r="H8" s="9"/>
      <c r="I8" s="9"/>
      <c r="J8" s="9"/>
      <c r="K8" s="10"/>
    </row>
    <row r="9" spans="1:12" ht="30" customHeight="1" thickBot="1">
      <c r="A9" s="5"/>
      <c r="B9" s="1"/>
      <c r="C9" s="12"/>
      <c r="D9" s="118" t="s">
        <v>109</v>
      </c>
      <c r="E9" s="119"/>
      <c r="F9" s="119"/>
      <c r="G9" s="119"/>
      <c r="H9" s="119"/>
      <c r="I9" s="119"/>
      <c r="J9" s="120"/>
      <c r="K9" s="13"/>
    </row>
    <row r="10" spans="1:12" ht="12" customHeight="1">
      <c r="A10" s="5"/>
      <c r="B10" s="1"/>
      <c r="C10" s="12"/>
      <c r="D10" s="14"/>
      <c r="E10" s="15"/>
      <c r="F10" s="16"/>
      <c r="G10" s="16"/>
      <c r="H10" s="16"/>
      <c r="I10" s="16"/>
      <c r="J10" s="16"/>
      <c r="K10" s="13"/>
    </row>
    <row r="11" spans="1:12" ht="15" customHeight="1">
      <c r="A11" s="5"/>
      <c r="B11" s="1"/>
      <c r="C11" s="12"/>
      <c r="D11" s="14"/>
      <c r="E11" s="17" t="s">
        <v>0</v>
      </c>
      <c r="F11" s="16"/>
      <c r="G11" s="121" t="s">
        <v>1</v>
      </c>
      <c r="H11" s="121"/>
      <c r="I11" s="16"/>
      <c r="J11" s="16"/>
      <c r="K11" s="13"/>
    </row>
    <row r="12" spans="1:12" ht="15" customHeight="1" thickBot="1">
      <c r="A12" s="5"/>
      <c r="B12" s="1"/>
      <c r="C12" s="12"/>
      <c r="D12" s="14"/>
      <c r="E12" s="18">
        <v>2</v>
      </c>
      <c r="F12" s="16"/>
      <c r="G12" s="121"/>
      <c r="H12" s="121"/>
      <c r="I12" s="16"/>
      <c r="J12" s="16"/>
      <c r="K12" s="13"/>
    </row>
    <row r="13" spans="1:12" ht="12" customHeight="1">
      <c r="A13" s="5"/>
      <c r="B13" s="1"/>
      <c r="C13" s="12"/>
      <c r="D13" s="14"/>
      <c r="E13" s="15"/>
      <c r="F13" s="16"/>
      <c r="G13" s="16"/>
      <c r="H13" s="16"/>
      <c r="I13" s="16"/>
      <c r="J13" s="16"/>
      <c r="K13" s="13"/>
    </row>
    <row r="14" spans="1:12" s="27" customFormat="1" ht="30" customHeight="1">
      <c r="A14" s="19"/>
      <c r="B14" s="20"/>
      <c r="C14" s="21"/>
      <c r="D14" s="22" t="s">
        <v>2</v>
      </c>
      <c r="E14" s="23" t="s">
        <v>3</v>
      </c>
      <c r="F14" s="24" t="s">
        <v>4</v>
      </c>
      <c r="G14" s="24" t="s">
        <v>5</v>
      </c>
      <c r="H14" s="24" t="s">
        <v>6</v>
      </c>
      <c r="I14" s="24" t="s">
        <v>7</v>
      </c>
      <c r="J14" s="25" t="s">
        <v>8</v>
      </c>
      <c r="K14" s="26"/>
    </row>
    <row r="15" spans="1:12" ht="12" customHeight="1">
      <c r="A15" s="5"/>
      <c r="B15" s="1"/>
      <c r="C15" s="12"/>
      <c r="D15" s="28">
        <v>1</v>
      </c>
      <c r="E15" s="29">
        <v>2</v>
      </c>
      <c r="F15" s="30">
        <v>3</v>
      </c>
      <c r="G15" s="30">
        <v>4</v>
      </c>
      <c r="H15" s="30">
        <v>5</v>
      </c>
      <c r="I15" s="30">
        <v>6</v>
      </c>
      <c r="J15" s="31">
        <v>7</v>
      </c>
      <c r="K15" s="13"/>
    </row>
    <row r="16" spans="1:12" ht="12" hidden="1" customHeight="1">
      <c r="A16" s="5"/>
      <c r="B16" s="1"/>
      <c r="C16" s="12"/>
      <c r="D16" s="32"/>
      <c r="E16" s="33"/>
      <c r="F16" s="34"/>
      <c r="G16" s="34"/>
      <c r="H16" s="34"/>
      <c r="I16" s="34"/>
      <c r="J16" s="35"/>
      <c r="K16" s="13"/>
    </row>
    <row r="17" spans="1:11" s="40" customFormat="1" ht="18" customHeight="1">
      <c r="A17" s="36"/>
      <c r="B17" s="37"/>
      <c r="C17" s="38"/>
      <c r="D17" s="115" t="s">
        <v>9</v>
      </c>
      <c r="E17" s="116"/>
      <c r="F17" s="116"/>
      <c r="G17" s="116"/>
      <c r="H17" s="116"/>
      <c r="I17" s="116"/>
      <c r="J17" s="117"/>
      <c r="K17" s="39"/>
    </row>
    <row r="18" spans="1:11" ht="30" customHeight="1">
      <c r="A18" s="5"/>
      <c r="B18" s="1"/>
      <c r="C18" s="12"/>
      <c r="D18" s="41" t="s">
        <v>10</v>
      </c>
      <c r="E18" s="42" t="s">
        <v>11</v>
      </c>
      <c r="F18" s="43">
        <f>SUM(G18:J18)</f>
        <v>4900.6329999999998</v>
      </c>
      <c r="G18" s="44">
        <f>SUM(G19,G20,G24,G28)</f>
        <v>0</v>
      </c>
      <c r="H18" s="44">
        <f>SUM(H19,H20,H24,H28)</f>
        <v>4737.8159999999998</v>
      </c>
      <c r="I18" s="44">
        <f>SUM(I19,I20,I24,I28)</f>
        <v>162.81700000000001</v>
      </c>
      <c r="J18" s="45">
        <f>SUM(J19,J20,J24,J28)</f>
        <v>0</v>
      </c>
      <c r="K18" s="13"/>
    </row>
    <row r="19" spans="1:11" ht="24" customHeight="1">
      <c r="A19" s="5"/>
      <c r="B19" s="1"/>
      <c r="C19" s="12"/>
      <c r="D19" s="46" t="s">
        <v>12</v>
      </c>
      <c r="E19" s="47" t="s">
        <v>13</v>
      </c>
      <c r="F19" s="48">
        <f>SUM(G19:J19)</f>
        <v>0</v>
      </c>
      <c r="G19" s="49"/>
      <c r="H19" s="49"/>
      <c r="I19" s="49"/>
      <c r="J19" s="50"/>
      <c r="K19" s="13"/>
    </row>
    <row r="20" spans="1:11" ht="24" customHeight="1">
      <c r="A20" s="5"/>
      <c r="B20" s="1"/>
      <c r="C20" s="12"/>
      <c r="D20" s="46" t="s">
        <v>14</v>
      </c>
      <c r="E20" s="47" t="s">
        <v>15</v>
      </c>
      <c r="F20" s="48">
        <f>SUM(G20:J20)</f>
        <v>4737.8159999999998</v>
      </c>
      <c r="G20" s="48">
        <f>SUM(G21:G23)</f>
        <v>0</v>
      </c>
      <c r="H20" s="48">
        <f>SUM(H21:H23)</f>
        <v>4737.8159999999998</v>
      </c>
      <c r="I20" s="48">
        <f>SUM(I21:I23)</f>
        <v>0</v>
      </c>
      <c r="J20" s="51">
        <f>SUM(J21:J23)</f>
        <v>0</v>
      </c>
      <c r="K20" s="13"/>
    </row>
    <row r="21" spans="1:11" s="58" customFormat="1" ht="15" hidden="1" customHeight="1">
      <c r="A21" s="52"/>
      <c r="B21" s="2"/>
      <c r="C21" s="53"/>
      <c r="D21" s="54" t="s">
        <v>16</v>
      </c>
      <c r="E21" s="55"/>
      <c r="F21" s="55"/>
      <c r="G21" s="55"/>
      <c r="H21" s="55"/>
      <c r="I21" s="55"/>
      <c r="J21" s="56"/>
      <c r="K21" s="57"/>
    </row>
    <row r="22" spans="1:11" s="58" customFormat="1" ht="15" customHeight="1">
      <c r="A22" s="52"/>
      <c r="B22" s="2"/>
      <c r="C22" s="63" t="s">
        <v>21</v>
      </c>
      <c r="D22" s="64" t="s">
        <v>102</v>
      </c>
      <c r="E22" s="65" t="s">
        <v>103</v>
      </c>
      <c r="F22" s="48">
        <f>SUM(G22:J22)</f>
        <v>4737.8159999999998</v>
      </c>
      <c r="G22" s="49"/>
      <c r="H22" s="49">
        <v>4737.8159999999998</v>
      </c>
      <c r="I22" s="49"/>
      <c r="J22" s="66"/>
      <c r="K22" s="57"/>
    </row>
    <row r="23" spans="1:11" s="58" customFormat="1" ht="15" customHeight="1">
      <c r="A23" s="52"/>
      <c r="B23" s="2"/>
      <c r="C23" s="53"/>
      <c r="D23" s="59"/>
      <c r="E23" s="60" t="s">
        <v>17</v>
      </c>
      <c r="F23" s="61"/>
      <c r="G23" s="61"/>
      <c r="H23" s="61"/>
      <c r="I23" s="61"/>
      <c r="J23" s="62"/>
      <c r="K23" s="57"/>
    </row>
    <row r="24" spans="1:11" ht="24" customHeight="1">
      <c r="A24" s="5"/>
      <c r="B24" s="1"/>
      <c r="C24" s="12"/>
      <c r="D24" s="46" t="s">
        <v>18</v>
      </c>
      <c r="E24" s="47" t="s">
        <v>19</v>
      </c>
      <c r="F24" s="48">
        <f>SUM(G24:J24)</f>
        <v>162.81700000000001</v>
      </c>
      <c r="G24" s="48">
        <f>SUM(G25:G27)</f>
        <v>0</v>
      </c>
      <c r="H24" s="48">
        <f>SUM(H25:H27)</f>
        <v>0</v>
      </c>
      <c r="I24" s="48">
        <f>SUM(I25:I27)</f>
        <v>162.81700000000001</v>
      </c>
      <c r="J24" s="51">
        <f>SUM(J25:J27)</f>
        <v>0</v>
      </c>
      <c r="K24" s="13"/>
    </row>
    <row r="25" spans="1:11" s="58" customFormat="1" ht="15" hidden="1" customHeight="1">
      <c r="A25" s="52"/>
      <c r="B25" s="2"/>
      <c r="C25" s="53"/>
      <c r="D25" s="54" t="s">
        <v>20</v>
      </c>
      <c r="E25" s="55"/>
      <c r="F25" s="55"/>
      <c r="G25" s="55"/>
      <c r="H25" s="55"/>
      <c r="I25" s="55"/>
      <c r="J25" s="56"/>
      <c r="K25" s="57"/>
    </row>
    <row r="26" spans="1:11" s="58" customFormat="1" ht="15" customHeight="1">
      <c r="A26" s="52"/>
      <c r="B26" s="2"/>
      <c r="C26" s="63" t="s">
        <v>21</v>
      </c>
      <c r="D26" s="64" t="s">
        <v>22</v>
      </c>
      <c r="E26" s="65" t="s">
        <v>23</v>
      </c>
      <c r="F26" s="48">
        <f>SUM(G26:J26)</f>
        <v>162.81700000000001</v>
      </c>
      <c r="G26" s="49"/>
      <c r="H26" s="49"/>
      <c r="I26" s="49">
        <v>162.81700000000001</v>
      </c>
      <c r="J26" s="66"/>
      <c r="K26" s="57"/>
    </row>
    <row r="27" spans="1:11" s="58" customFormat="1" ht="15" customHeight="1">
      <c r="A27" s="52"/>
      <c r="B27" s="2"/>
      <c r="C27" s="53"/>
      <c r="D27" s="59"/>
      <c r="E27" s="60" t="s">
        <v>24</v>
      </c>
      <c r="F27" s="61"/>
      <c r="G27" s="61"/>
      <c r="H27" s="61"/>
      <c r="I27" s="61"/>
      <c r="J27" s="62"/>
      <c r="K27" s="57"/>
    </row>
    <row r="28" spans="1:11" ht="24" customHeight="1">
      <c r="A28" s="5"/>
      <c r="B28" s="1"/>
      <c r="C28" s="12"/>
      <c r="D28" s="46" t="s">
        <v>25</v>
      </c>
      <c r="E28" s="47" t="s">
        <v>26</v>
      </c>
      <c r="F28" s="48">
        <f>SUM(G28:J28)</f>
        <v>0</v>
      </c>
      <c r="G28" s="49"/>
      <c r="H28" s="49"/>
      <c r="I28" s="49"/>
      <c r="J28" s="50"/>
      <c r="K28" s="13"/>
    </row>
    <row r="29" spans="1:11" ht="30" customHeight="1">
      <c r="A29" s="5"/>
      <c r="B29" s="1"/>
      <c r="C29" s="12"/>
      <c r="D29" s="46" t="s">
        <v>27</v>
      </c>
      <c r="E29" s="67" t="s">
        <v>28</v>
      </c>
      <c r="F29" s="48">
        <f>SUM(H29:J29)</f>
        <v>1767.3679999999999</v>
      </c>
      <c r="G29" s="68"/>
      <c r="H29" s="69">
        <f>H30</f>
        <v>0</v>
      </c>
      <c r="I29" s="69">
        <f>I30+I31</f>
        <v>911.66799999999989</v>
      </c>
      <c r="J29" s="51">
        <f>J30+J31+J32</f>
        <v>855.69999999999993</v>
      </c>
      <c r="K29" s="13"/>
    </row>
    <row r="30" spans="1:11" ht="24" customHeight="1">
      <c r="A30" s="5"/>
      <c r="B30" s="1"/>
      <c r="C30" s="12"/>
      <c r="D30" s="46" t="s">
        <v>29</v>
      </c>
      <c r="E30" s="47" t="s">
        <v>5</v>
      </c>
      <c r="F30" s="48">
        <f>SUM(H30:J30)</f>
        <v>0</v>
      </c>
      <c r="G30" s="68"/>
      <c r="H30" s="49"/>
      <c r="I30" s="49"/>
      <c r="J30" s="50"/>
      <c r="K30" s="13"/>
    </row>
    <row r="31" spans="1:11" ht="24" customHeight="1">
      <c r="A31" s="5"/>
      <c r="B31" s="1"/>
      <c r="C31" s="12"/>
      <c r="D31" s="46" t="s">
        <v>30</v>
      </c>
      <c r="E31" s="47" t="s">
        <v>6</v>
      </c>
      <c r="F31" s="48">
        <f>SUM(I31:J31)</f>
        <v>911.66799999999989</v>
      </c>
      <c r="G31" s="68"/>
      <c r="H31" s="68"/>
      <c r="I31" s="49">
        <f>H22-H34-H60</f>
        <v>911.66799999999989</v>
      </c>
      <c r="J31" s="50"/>
      <c r="K31" s="13"/>
    </row>
    <row r="32" spans="1:11" ht="24" customHeight="1">
      <c r="A32" s="5"/>
      <c r="B32" s="1"/>
      <c r="C32" s="12"/>
      <c r="D32" s="46" t="s">
        <v>31</v>
      </c>
      <c r="E32" s="47" t="s">
        <v>7</v>
      </c>
      <c r="F32" s="48">
        <f>SUM(J32)</f>
        <v>855.69999999999993</v>
      </c>
      <c r="G32" s="70"/>
      <c r="H32" s="70"/>
      <c r="I32" s="70"/>
      <c r="J32" s="71">
        <f>I26+I31-I34-I60</f>
        <v>855.69999999999993</v>
      </c>
      <c r="K32" s="13"/>
    </row>
    <row r="33" spans="1:11" ht="9" customHeight="1">
      <c r="A33" s="5"/>
      <c r="B33" s="1"/>
      <c r="C33" s="12"/>
      <c r="D33" s="72"/>
      <c r="E33" s="73"/>
      <c r="F33" s="74"/>
      <c r="G33" s="75"/>
      <c r="H33" s="75"/>
      <c r="I33" s="75"/>
      <c r="J33" s="76"/>
      <c r="K33" s="13"/>
    </row>
    <row r="34" spans="1:11" ht="30" customHeight="1">
      <c r="A34" s="5"/>
      <c r="B34" s="1"/>
      <c r="C34" s="12"/>
      <c r="D34" s="46" t="s">
        <v>32</v>
      </c>
      <c r="E34" s="67" t="s">
        <v>33</v>
      </c>
      <c r="F34" s="48">
        <f>SUM(G34:J34)</f>
        <v>4655.8599999999997</v>
      </c>
      <c r="G34" s="69">
        <f>SUM(G35,G42,G46,G49,G52)</f>
        <v>0</v>
      </c>
      <c r="H34" s="69">
        <f>SUM(H35,H42,H46,H49,H52)</f>
        <v>3807.12</v>
      </c>
      <c r="I34" s="69">
        <f>SUM(I35,I42,I46,I49,I52)</f>
        <v>84.062999999999988</v>
      </c>
      <c r="J34" s="51">
        <f>SUM(J35,J42,J46,J49,J52)</f>
        <v>764.67700000000002</v>
      </c>
      <c r="K34" s="13"/>
    </row>
    <row r="35" spans="1:11" ht="24" customHeight="1">
      <c r="A35" s="5"/>
      <c r="B35" s="1"/>
      <c r="C35" s="12"/>
      <c r="D35" s="46" t="s">
        <v>34</v>
      </c>
      <c r="E35" s="47" t="s">
        <v>35</v>
      </c>
      <c r="F35" s="48">
        <f>SUM(G35:J35)</f>
        <v>1916.8780000000002</v>
      </c>
      <c r="G35" s="48">
        <f>SUM(G36:G41)</f>
        <v>0</v>
      </c>
      <c r="H35" s="48">
        <f>SUM(H36:H41)</f>
        <v>1068.1379999999999</v>
      </c>
      <c r="I35" s="48">
        <f>SUM(I36:I41)</f>
        <v>84.062999999999988</v>
      </c>
      <c r="J35" s="51">
        <f>SUM(J36:J41)</f>
        <v>764.67700000000002</v>
      </c>
      <c r="K35" s="13"/>
    </row>
    <row r="36" spans="1:11" s="58" customFormat="1" ht="15" hidden="1" customHeight="1">
      <c r="A36" s="52"/>
      <c r="B36" s="2"/>
      <c r="C36" s="53"/>
      <c r="D36" s="54" t="s">
        <v>36</v>
      </c>
      <c r="E36" s="55"/>
      <c r="F36" s="55"/>
      <c r="G36" s="55"/>
      <c r="H36" s="55"/>
      <c r="I36" s="55"/>
      <c r="J36" s="56"/>
      <c r="K36" s="57"/>
    </row>
    <row r="37" spans="1:11" s="58" customFormat="1" ht="15" customHeight="1">
      <c r="A37" s="52"/>
      <c r="B37" s="2"/>
      <c r="C37" s="63" t="s">
        <v>21</v>
      </c>
      <c r="D37" s="64" t="s">
        <v>37</v>
      </c>
      <c r="E37" s="65" t="s">
        <v>38</v>
      </c>
      <c r="F37" s="48">
        <f>SUM(G37:J37)</f>
        <v>713.32500000000005</v>
      </c>
      <c r="G37" s="49"/>
      <c r="H37" s="49">
        <v>65.951999999999998</v>
      </c>
      <c r="I37" s="49">
        <v>0.74299999999999999</v>
      </c>
      <c r="J37" s="66">
        <v>646.63</v>
      </c>
      <c r="K37" s="57"/>
    </row>
    <row r="38" spans="1:11" s="58" customFormat="1" ht="15" customHeight="1">
      <c r="A38" s="52"/>
      <c r="B38" s="2"/>
      <c r="C38" s="63" t="s">
        <v>21</v>
      </c>
      <c r="D38" s="64" t="s">
        <v>39</v>
      </c>
      <c r="E38" s="65" t="s">
        <v>40</v>
      </c>
      <c r="F38" s="48">
        <f>SUM(G38:J38)</f>
        <v>220.44799999999998</v>
      </c>
      <c r="G38" s="49"/>
      <c r="H38" s="49">
        <v>19.081</v>
      </c>
      <c r="I38" s="49">
        <v>83.32</v>
      </c>
      <c r="J38" s="66">
        <v>118.047</v>
      </c>
      <c r="K38" s="57"/>
    </row>
    <row r="39" spans="1:11" s="58" customFormat="1" ht="15" customHeight="1">
      <c r="A39" s="52"/>
      <c r="B39" s="2"/>
      <c r="C39" s="63" t="s">
        <v>21</v>
      </c>
      <c r="D39" s="64" t="s">
        <v>41</v>
      </c>
      <c r="E39" s="65" t="s">
        <v>42</v>
      </c>
      <c r="F39" s="48">
        <f>SUM(G39:J39)</f>
        <v>389.58199999999999</v>
      </c>
      <c r="G39" s="49"/>
      <c r="H39" s="49">
        <v>389.58199999999999</v>
      </c>
      <c r="I39" s="49"/>
      <c r="J39" s="66"/>
      <c r="K39" s="57"/>
    </row>
    <row r="40" spans="1:11" s="58" customFormat="1" ht="15" customHeight="1">
      <c r="A40" s="52"/>
      <c r="B40" s="2"/>
      <c r="C40" s="63" t="s">
        <v>21</v>
      </c>
      <c r="D40" s="64" t="s">
        <v>43</v>
      </c>
      <c r="E40" s="65" t="s">
        <v>44</v>
      </c>
      <c r="F40" s="48">
        <f>SUM(G40:J40)</f>
        <v>593.52300000000002</v>
      </c>
      <c r="G40" s="49"/>
      <c r="H40" s="49">
        <v>593.52300000000002</v>
      </c>
      <c r="I40" s="49"/>
      <c r="J40" s="66"/>
      <c r="K40" s="57"/>
    </row>
    <row r="41" spans="1:11" s="58" customFormat="1" ht="15" customHeight="1">
      <c r="A41" s="52"/>
      <c r="B41" s="2"/>
      <c r="C41" s="53"/>
      <c r="D41" s="59"/>
      <c r="E41" s="60" t="s">
        <v>45</v>
      </c>
      <c r="F41" s="61"/>
      <c r="G41" s="61"/>
      <c r="H41" s="61"/>
      <c r="I41" s="61"/>
      <c r="J41" s="62"/>
      <c r="K41" s="57"/>
    </row>
    <row r="42" spans="1:11" ht="24" customHeight="1">
      <c r="A42" s="5"/>
      <c r="B42" s="1"/>
      <c r="C42" s="12"/>
      <c r="D42" s="46" t="s">
        <v>46</v>
      </c>
      <c r="E42" s="47" t="s">
        <v>47</v>
      </c>
      <c r="F42" s="48">
        <f>SUM(G42:J42)</f>
        <v>2738.982</v>
      </c>
      <c r="G42" s="48">
        <f>SUM(G43:G45)</f>
        <v>0</v>
      </c>
      <c r="H42" s="48">
        <f>SUM(H43:H45)</f>
        <v>2738.982</v>
      </c>
      <c r="I42" s="48">
        <f>SUM(I43:I45)</f>
        <v>0</v>
      </c>
      <c r="J42" s="51">
        <f>SUM(J43:J45)</f>
        <v>0</v>
      </c>
      <c r="K42" s="13"/>
    </row>
    <row r="43" spans="1:11" s="58" customFormat="1" ht="15" hidden="1" customHeight="1">
      <c r="A43" s="52"/>
      <c r="B43" s="2"/>
      <c r="C43" s="53"/>
      <c r="D43" s="54" t="s">
        <v>48</v>
      </c>
      <c r="E43" s="55"/>
      <c r="F43" s="55"/>
      <c r="G43" s="55"/>
      <c r="H43" s="55"/>
      <c r="I43" s="55"/>
      <c r="J43" s="56"/>
      <c r="K43" s="57"/>
    </row>
    <row r="44" spans="1:11" s="58" customFormat="1" ht="15" customHeight="1">
      <c r="A44" s="52"/>
      <c r="B44" s="2"/>
      <c r="C44" s="63" t="s">
        <v>21</v>
      </c>
      <c r="D44" s="64" t="s">
        <v>49</v>
      </c>
      <c r="E44" s="65" t="s">
        <v>50</v>
      </c>
      <c r="F44" s="48">
        <f>SUM(G44:J44)</f>
        <v>2738.982</v>
      </c>
      <c r="G44" s="49"/>
      <c r="H44" s="49">
        <v>2738.982</v>
      </c>
      <c r="I44" s="49"/>
      <c r="J44" s="66"/>
      <c r="K44" s="57"/>
    </row>
    <row r="45" spans="1:11" s="58" customFormat="1" ht="15" customHeight="1">
      <c r="A45" s="52"/>
      <c r="B45" s="2"/>
      <c r="C45" s="53"/>
      <c r="D45" s="59"/>
      <c r="E45" s="60" t="s">
        <v>17</v>
      </c>
      <c r="F45" s="61"/>
      <c r="G45" s="61"/>
      <c r="H45" s="61"/>
      <c r="I45" s="61"/>
      <c r="J45" s="62"/>
      <c r="K45" s="57"/>
    </row>
    <row r="46" spans="1:11" ht="24" customHeight="1">
      <c r="A46" s="5"/>
      <c r="B46" s="1"/>
      <c r="C46" s="12"/>
      <c r="D46" s="46" t="s">
        <v>51</v>
      </c>
      <c r="E46" s="47" t="s">
        <v>52</v>
      </c>
      <c r="F46" s="48">
        <f>SUM(G46:J46)</f>
        <v>0</v>
      </c>
      <c r="G46" s="48">
        <f>SUM(G47:G48)</f>
        <v>0</v>
      </c>
      <c r="H46" s="48">
        <f>SUM(H47:H48)</f>
        <v>0</v>
      </c>
      <c r="I46" s="48">
        <f>SUM(I47:I48)</f>
        <v>0</v>
      </c>
      <c r="J46" s="51">
        <f>SUM(J47:J48)</f>
        <v>0</v>
      </c>
      <c r="K46" s="13"/>
    </row>
    <row r="47" spans="1:11" s="58" customFormat="1" ht="15" hidden="1" customHeight="1">
      <c r="A47" s="52"/>
      <c r="B47" s="2"/>
      <c r="C47" s="53"/>
      <c r="D47" s="54" t="s">
        <v>53</v>
      </c>
      <c r="E47" s="55"/>
      <c r="F47" s="55"/>
      <c r="G47" s="55"/>
      <c r="H47" s="55"/>
      <c r="I47" s="55"/>
      <c r="J47" s="56"/>
      <c r="K47" s="57"/>
    </row>
    <row r="48" spans="1:11" s="58" customFormat="1" ht="15" customHeight="1">
      <c r="A48" s="52"/>
      <c r="B48" s="2"/>
      <c r="C48" s="53"/>
      <c r="D48" s="59"/>
      <c r="E48" s="60" t="s">
        <v>24</v>
      </c>
      <c r="F48" s="61"/>
      <c r="G48" s="61"/>
      <c r="H48" s="61"/>
      <c r="I48" s="61"/>
      <c r="J48" s="62"/>
      <c r="K48" s="57"/>
    </row>
    <row r="49" spans="1:11" ht="24" customHeight="1">
      <c r="C49" s="53"/>
      <c r="D49" s="46" t="s">
        <v>54</v>
      </c>
      <c r="E49" s="77" t="s">
        <v>55</v>
      </c>
      <c r="F49" s="69">
        <f>SUM(G49:J49)</f>
        <v>0</v>
      </c>
      <c r="G49" s="69">
        <f>SUM(G50:G51)</f>
        <v>0</v>
      </c>
      <c r="H49" s="69">
        <f>SUM(H50:H51)</f>
        <v>0</v>
      </c>
      <c r="I49" s="69">
        <f>SUM(I50:I51)</f>
        <v>0</v>
      </c>
      <c r="J49" s="51">
        <f>SUM(J50:J51)</f>
        <v>0</v>
      </c>
      <c r="K49" s="57"/>
    </row>
    <row r="50" spans="1:11" s="58" customFormat="1" ht="15" hidden="1" customHeight="1">
      <c r="A50" s="52"/>
      <c r="B50" s="2"/>
      <c r="C50" s="53"/>
      <c r="D50" s="54" t="s">
        <v>56</v>
      </c>
      <c r="E50" s="55"/>
      <c r="F50" s="55"/>
      <c r="G50" s="55"/>
      <c r="H50" s="55"/>
      <c r="I50" s="55"/>
      <c r="J50" s="56"/>
      <c r="K50" s="57"/>
    </row>
    <row r="51" spans="1:11" ht="15" customHeight="1">
      <c r="C51" s="53"/>
      <c r="D51" s="78"/>
      <c r="E51" s="60" t="s">
        <v>57</v>
      </c>
      <c r="F51" s="79"/>
      <c r="G51" s="79"/>
      <c r="H51" s="79"/>
      <c r="I51" s="79"/>
      <c r="J51" s="80"/>
      <c r="K51" s="57"/>
    </row>
    <row r="52" spans="1:11" ht="24" customHeight="1">
      <c r="A52" s="5"/>
      <c r="B52" s="1"/>
      <c r="C52" s="12"/>
      <c r="D52" s="46" t="s">
        <v>58</v>
      </c>
      <c r="E52" s="47" t="s">
        <v>59</v>
      </c>
      <c r="F52" s="48">
        <f>SUM(G52:J52)</f>
        <v>0</v>
      </c>
      <c r="G52" s="48">
        <f>SUM(G53:G54)</f>
        <v>0</v>
      </c>
      <c r="H52" s="48">
        <f>SUM(H53:H54)</f>
        <v>0</v>
      </c>
      <c r="I52" s="48">
        <f>SUM(I53:I54)</f>
        <v>0</v>
      </c>
      <c r="J52" s="51">
        <f>SUM(J53:J54)</f>
        <v>0</v>
      </c>
      <c r="K52" s="13"/>
    </row>
    <row r="53" spans="1:11" s="58" customFormat="1" ht="15" hidden="1" customHeight="1">
      <c r="A53" s="52"/>
      <c r="B53" s="2"/>
      <c r="C53" s="53"/>
      <c r="D53" s="54" t="s">
        <v>60</v>
      </c>
      <c r="E53" s="55"/>
      <c r="F53" s="55"/>
      <c r="G53" s="55"/>
      <c r="H53" s="55"/>
      <c r="I53" s="55"/>
      <c r="J53" s="56"/>
      <c r="K53" s="57"/>
    </row>
    <row r="54" spans="1:11" s="58" customFormat="1" ht="15" customHeight="1">
      <c r="A54" s="52"/>
      <c r="B54" s="2"/>
      <c r="C54" s="53"/>
      <c r="D54" s="59"/>
      <c r="E54" s="60" t="s">
        <v>17</v>
      </c>
      <c r="F54" s="61"/>
      <c r="G54" s="61"/>
      <c r="H54" s="61"/>
      <c r="I54" s="61"/>
      <c r="J54" s="62"/>
      <c r="K54" s="57"/>
    </row>
    <row r="55" spans="1:11" ht="30" customHeight="1">
      <c r="A55" s="5"/>
      <c r="B55" s="1"/>
      <c r="C55" s="12"/>
      <c r="D55" s="46" t="s">
        <v>61</v>
      </c>
      <c r="E55" s="67" t="s">
        <v>62</v>
      </c>
      <c r="F55" s="48">
        <f>SUM(G55:I55)</f>
        <v>1767.3679999999999</v>
      </c>
      <c r="G55" s="69">
        <f>SUM(G30:J30)</f>
        <v>0</v>
      </c>
      <c r="H55" s="69">
        <f>SUM(G31:J31)</f>
        <v>911.66799999999989</v>
      </c>
      <c r="I55" s="69">
        <f>SUM(G32:J32)</f>
        <v>855.69999999999993</v>
      </c>
      <c r="J55" s="81"/>
      <c r="K55" s="13"/>
    </row>
    <row r="56" spans="1:11" ht="30" customHeight="1">
      <c r="A56" s="5"/>
      <c r="B56" s="1"/>
      <c r="C56" s="12"/>
      <c r="D56" s="46" t="s">
        <v>63</v>
      </c>
      <c r="E56" s="67" t="s">
        <v>64</v>
      </c>
      <c r="F56" s="48">
        <f>SUM(G56:J56)</f>
        <v>0</v>
      </c>
      <c r="G56" s="49"/>
      <c r="H56" s="49"/>
      <c r="I56" s="49"/>
      <c r="J56" s="50"/>
      <c r="K56" s="13"/>
    </row>
    <row r="57" spans="1:11" ht="9" customHeight="1">
      <c r="A57" s="5"/>
      <c r="B57" s="1"/>
      <c r="C57" s="12"/>
      <c r="D57" s="72"/>
      <c r="E57" s="73"/>
      <c r="F57" s="74"/>
      <c r="G57" s="75"/>
      <c r="H57" s="75"/>
      <c r="I57" s="75"/>
      <c r="J57" s="76"/>
      <c r="K57" s="13"/>
    </row>
    <row r="58" spans="1:11" ht="30" customHeight="1">
      <c r="A58" s="5"/>
      <c r="B58" s="1"/>
      <c r="C58" s="12"/>
      <c r="D58" s="46" t="s">
        <v>65</v>
      </c>
      <c r="E58" s="67" t="s">
        <v>66</v>
      </c>
      <c r="F58" s="48">
        <f t="shared" ref="F58:F64" si="0">SUM(G58:J58)</f>
        <v>244.773</v>
      </c>
      <c r="G58" s="69">
        <f>SUM(G59:G60)</f>
        <v>0</v>
      </c>
      <c r="H58" s="69">
        <f>SUM(H59:H60)</f>
        <v>19.027999999999999</v>
      </c>
      <c r="I58" s="69">
        <f>SUM(I59:I60)</f>
        <v>134.72200000000001</v>
      </c>
      <c r="J58" s="51">
        <f>SUM(J59:J60)</f>
        <v>91.022999999999996</v>
      </c>
      <c r="K58" s="13"/>
    </row>
    <row r="59" spans="1:11" ht="24" customHeight="1">
      <c r="A59" s="5"/>
      <c r="B59" s="1"/>
      <c r="C59" s="12"/>
      <c r="D59" s="46" t="s">
        <v>67</v>
      </c>
      <c r="E59" s="47" t="s">
        <v>68</v>
      </c>
      <c r="F59" s="48">
        <f t="shared" si="0"/>
        <v>0</v>
      </c>
      <c r="G59" s="49"/>
      <c r="H59" s="49"/>
      <c r="I59" s="49"/>
      <c r="J59" s="50"/>
      <c r="K59" s="13"/>
    </row>
    <row r="60" spans="1:11" ht="24" customHeight="1">
      <c r="A60" s="5"/>
      <c r="B60" s="1"/>
      <c r="C60" s="12"/>
      <c r="D60" s="46" t="s">
        <v>69</v>
      </c>
      <c r="E60" s="82" t="s">
        <v>70</v>
      </c>
      <c r="F60" s="48">
        <f t="shared" si="0"/>
        <v>244.773</v>
      </c>
      <c r="G60" s="49"/>
      <c r="H60" s="49">
        <v>19.027999999999999</v>
      </c>
      <c r="I60" s="49">
        <v>134.72200000000001</v>
      </c>
      <c r="J60" s="50">
        <v>91.022999999999996</v>
      </c>
      <c r="K60" s="13"/>
    </row>
    <row r="61" spans="1:11" ht="9" customHeight="1">
      <c r="A61" s="5"/>
      <c r="B61" s="1"/>
      <c r="C61" s="12"/>
      <c r="D61" s="72"/>
      <c r="E61" s="73"/>
      <c r="F61" s="74"/>
      <c r="G61" s="75"/>
      <c r="H61" s="75"/>
      <c r="I61" s="75"/>
      <c r="J61" s="76"/>
      <c r="K61" s="13"/>
    </row>
    <row r="62" spans="1:11" ht="30" customHeight="1">
      <c r="A62" s="5"/>
      <c r="B62" s="1"/>
      <c r="C62" s="12"/>
      <c r="D62" s="46" t="s">
        <v>71</v>
      </c>
      <c r="E62" s="67" t="s">
        <v>72</v>
      </c>
      <c r="F62" s="48">
        <f t="shared" si="0"/>
        <v>0</v>
      </c>
      <c r="G62" s="49"/>
      <c r="H62" s="49"/>
      <c r="I62" s="49"/>
      <c r="J62" s="50"/>
      <c r="K62" s="13"/>
    </row>
    <row r="63" spans="1:11" ht="30" customHeight="1">
      <c r="A63" s="5"/>
      <c r="B63" s="1"/>
      <c r="C63" s="12"/>
      <c r="D63" s="46" t="s">
        <v>73</v>
      </c>
      <c r="E63" s="67" t="s">
        <v>74</v>
      </c>
      <c r="F63" s="48">
        <f t="shared" si="0"/>
        <v>0</v>
      </c>
      <c r="G63" s="49"/>
      <c r="H63" s="49"/>
      <c r="I63" s="49"/>
      <c r="J63" s="50"/>
      <c r="K63" s="13"/>
    </row>
    <row r="64" spans="1:11" ht="30" customHeight="1">
      <c r="A64" s="5"/>
      <c r="B64" s="1"/>
      <c r="C64" s="12"/>
      <c r="D64" s="83" t="s">
        <v>75</v>
      </c>
      <c r="E64" s="84" t="s">
        <v>76</v>
      </c>
      <c r="F64" s="85">
        <f t="shared" si="0"/>
        <v>-9.2370555648813024E-14</v>
      </c>
      <c r="G64" s="86">
        <f>G18-G34-G55-G56-G58+G62-G63</f>
        <v>0</v>
      </c>
      <c r="H64" s="86">
        <f>H18+H29-H34-H55-H56-H58+H62-H63</f>
        <v>2.1316282072803006E-14</v>
      </c>
      <c r="I64" s="86">
        <f>I18+I29-I34-I55-I56-I58+I62-I63</f>
        <v>-2.8421709430404007E-14</v>
      </c>
      <c r="J64" s="87">
        <f>J18+J29-J34-J56-J58+J62-J63</f>
        <v>-8.5265128291212022E-14</v>
      </c>
      <c r="K64" s="13"/>
    </row>
    <row r="65" spans="1:11" ht="18" customHeight="1">
      <c r="A65" s="5"/>
      <c r="B65" s="1"/>
      <c r="C65" s="12"/>
      <c r="D65" s="122" t="s">
        <v>77</v>
      </c>
      <c r="E65" s="123"/>
      <c r="F65" s="123"/>
      <c r="G65" s="123"/>
      <c r="H65" s="123"/>
      <c r="I65" s="123"/>
      <c r="J65" s="124"/>
      <c r="K65" s="13"/>
    </row>
    <row r="66" spans="1:11" ht="30" customHeight="1">
      <c r="A66" s="5"/>
      <c r="B66" s="1"/>
      <c r="C66" s="12"/>
      <c r="D66" s="41" t="s">
        <v>10</v>
      </c>
      <c r="E66" s="42" t="s">
        <v>11</v>
      </c>
      <c r="F66" s="43">
        <f>SUM(G66:J66)</f>
        <v>6.8064347222222219</v>
      </c>
      <c r="G66" s="44">
        <f>SUM(G67,G68,G72,G76)</f>
        <v>0</v>
      </c>
      <c r="H66" s="44">
        <f>SUM(H67,H68,H72,H76)</f>
        <v>6.5802999999999994</v>
      </c>
      <c r="I66" s="44">
        <f>SUM(I67,I68,I72,I76)</f>
        <v>0.22613472222222222</v>
      </c>
      <c r="J66" s="45">
        <f>SUM(J67,J68,J72,J76)</f>
        <v>0</v>
      </c>
      <c r="K66" s="13"/>
    </row>
    <row r="67" spans="1:11" ht="24" customHeight="1">
      <c r="A67" s="5"/>
      <c r="B67" s="1"/>
      <c r="C67" s="12"/>
      <c r="D67" s="46" t="s">
        <v>12</v>
      </c>
      <c r="E67" s="47" t="s">
        <v>78</v>
      </c>
      <c r="F67" s="48">
        <f>SUM(G67:J67)</f>
        <v>0</v>
      </c>
      <c r="G67" s="49">
        <f>G19/672</f>
        <v>0</v>
      </c>
      <c r="H67" s="49">
        <f>H19/744</f>
        <v>0</v>
      </c>
      <c r="I67" s="49">
        <f>I19/672</f>
        <v>0</v>
      </c>
      <c r="J67" s="49">
        <f>J19/672</f>
        <v>0</v>
      </c>
      <c r="K67" s="13"/>
    </row>
    <row r="68" spans="1:11" ht="24" customHeight="1">
      <c r="A68" s="5"/>
      <c r="B68" s="1"/>
      <c r="C68" s="12"/>
      <c r="D68" s="46" t="s">
        <v>14</v>
      </c>
      <c r="E68" s="47" t="s">
        <v>15</v>
      </c>
      <c r="F68" s="48">
        <f>SUM(G68:J68)</f>
        <v>6.5802999999999994</v>
      </c>
      <c r="G68" s="48">
        <f>SUM(G69:G71)</f>
        <v>0</v>
      </c>
      <c r="H68" s="48">
        <f>SUM(H69:H71)</f>
        <v>6.5802999999999994</v>
      </c>
      <c r="I68" s="48">
        <f>SUM(I69:I71)</f>
        <v>0</v>
      </c>
      <c r="J68" s="51">
        <f>SUM(J69:J71)</f>
        <v>0</v>
      </c>
      <c r="K68" s="13"/>
    </row>
    <row r="69" spans="1:11" s="58" customFormat="1" ht="15" hidden="1" customHeight="1">
      <c r="A69" s="52"/>
      <c r="B69" s="2"/>
      <c r="C69" s="53"/>
      <c r="D69" s="54" t="s">
        <v>16</v>
      </c>
      <c r="E69" s="55"/>
      <c r="F69" s="55"/>
      <c r="G69" s="55"/>
      <c r="H69" s="55"/>
      <c r="I69" s="55"/>
      <c r="J69" s="56"/>
      <c r="K69" s="57"/>
    </row>
    <row r="70" spans="1:11" s="58" customFormat="1" ht="15" customHeight="1">
      <c r="A70" s="52"/>
      <c r="B70" s="2"/>
      <c r="C70" s="89" t="s">
        <v>21</v>
      </c>
      <c r="D70" s="64" t="s">
        <v>102</v>
      </c>
      <c r="E70" s="90" t="str">
        <f>IF('[10]46 - передача'!$E$22="", "", '[10]46 - передача'!$E$22)</f>
        <v>ОАО "Кубаньэнерго"</v>
      </c>
      <c r="F70" s="48">
        <f>SUM(G70:J70)</f>
        <v>6.5802999999999994</v>
      </c>
      <c r="G70" s="49">
        <f>G22/720</f>
        <v>0</v>
      </c>
      <c r="H70" s="49">
        <f>H22/720</f>
        <v>6.5802999999999994</v>
      </c>
      <c r="I70" s="49">
        <f>I22/720</f>
        <v>0</v>
      </c>
      <c r="J70" s="49">
        <f>J22/744</f>
        <v>0</v>
      </c>
      <c r="K70" s="57"/>
    </row>
    <row r="71" spans="1:11" s="58" customFormat="1" ht="15" customHeight="1">
      <c r="A71" s="52"/>
      <c r="B71" s="2"/>
      <c r="C71" s="53"/>
      <c r="D71" s="59"/>
      <c r="E71" s="88" t="s">
        <v>17</v>
      </c>
      <c r="F71" s="61"/>
      <c r="G71" s="61"/>
      <c r="H71" s="61"/>
      <c r="I71" s="61"/>
      <c r="J71" s="62"/>
      <c r="K71" s="57"/>
    </row>
    <row r="72" spans="1:11" ht="24" customHeight="1">
      <c r="A72" s="5"/>
      <c r="B72" s="1"/>
      <c r="C72" s="12"/>
      <c r="D72" s="46" t="s">
        <v>18</v>
      </c>
      <c r="E72" s="47" t="s">
        <v>19</v>
      </c>
      <c r="F72" s="48">
        <f>SUM(G72:J72)</f>
        <v>0.22613472222222222</v>
      </c>
      <c r="G72" s="48">
        <f>SUM(G73:G75)</f>
        <v>0</v>
      </c>
      <c r="H72" s="48">
        <f>SUM(H73:H75)</f>
        <v>0</v>
      </c>
      <c r="I72" s="48">
        <f>SUM(I73:I75)</f>
        <v>0.22613472222222222</v>
      </c>
      <c r="J72" s="51">
        <f>SUM(J73:J75)</f>
        <v>0</v>
      </c>
      <c r="K72" s="13"/>
    </row>
    <row r="73" spans="1:11" s="58" customFormat="1" ht="15" hidden="1" customHeight="1">
      <c r="A73" s="52"/>
      <c r="B73" s="2"/>
      <c r="C73" s="53"/>
      <c r="D73" s="54" t="s">
        <v>20</v>
      </c>
      <c r="E73" s="55"/>
      <c r="F73" s="55"/>
      <c r="G73" s="55"/>
      <c r="H73" s="55"/>
      <c r="I73" s="55"/>
      <c r="J73" s="56"/>
      <c r="K73" s="57"/>
    </row>
    <row r="74" spans="1:11" s="58" customFormat="1" ht="15" customHeight="1">
      <c r="A74" s="52"/>
      <c r="B74" s="2"/>
      <c r="C74" s="89" t="s">
        <v>21</v>
      </c>
      <c r="D74" s="64" t="s">
        <v>22</v>
      </c>
      <c r="E74" s="90" t="str">
        <f>IF('[10]46 - передача'!$E$26="", "", '[10]46 - передача'!$E$26)</f>
        <v>Филиал КВЭП ЗАО "РАМО-М"</v>
      </c>
      <c r="F74" s="48">
        <f>SUM(G74:J74)</f>
        <v>0.22613472222222222</v>
      </c>
      <c r="G74" s="49">
        <f>G26/720</f>
        <v>0</v>
      </c>
      <c r="H74" s="49">
        <f>H26/720</f>
        <v>0</v>
      </c>
      <c r="I74" s="49">
        <f>I26/720</f>
        <v>0.22613472222222222</v>
      </c>
      <c r="J74" s="49">
        <f>J26/720</f>
        <v>0</v>
      </c>
      <c r="K74" s="57"/>
    </row>
    <row r="75" spans="1:11" s="58" customFormat="1" ht="15" customHeight="1">
      <c r="A75" s="52"/>
      <c r="B75" s="2"/>
      <c r="C75" s="53"/>
      <c r="D75" s="59"/>
      <c r="E75" s="88" t="s">
        <v>24</v>
      </c>
      <c r="F75" s="61"/>
      <c r="G75" s="61"/>
      <c r="H75" s="61"/>
      <c r="I75" s="61"/>
      <c r="J75" s="62"/>
      <c r="K75" s="57"/>
    </row>
    <row r="76" spans="1:11" ht="24" customHeight="1">
      <c r="A76" s="5"/>
      <c r="B76" s="1"/>
      <c r="C76" s="12"/>
      <c r="D76" s="46" t="s">
        <v>25</v>
      </c>
      <c r="E76" s="47" t="s">
        <v>26</v>
      </c>
      <c r="F76" s="48">
        <f>SUM(G76:J76)</f>
        <v>0</v>
      </c>
      <c r="G76" s="49">
        <f>G28/720</f>
        <v>0</v>
      </c>
      <c r="H76" s="49">
        <f>H28/720</f>
        <v>0</v>
      </c>
      <c r="I76" s="49">
        <f>I28/720</f>
        <v>0</v>
      </c>
      <c r="J76" s="49">
        <f>J28/720</f>
        <v>0</v>
      </c>
      <c r="K76" s="13"/>
    </row>
    <row r="77" spans="1:11" ht="30" customHeight="1">
      <c r="A77" s="5"/>
      <c r="B77" s="1"/>
      <c r="C77" s="12"/>
      <c r="D77" s="46" t="s">
        <v>27</v>
      </c>
      <c r="E77" s="67" t="s">
        <v>28</v>
      </c>
      <c r="F77" s="48">
        <f>SUM(H77:J77)</f>
        <v>2.4546777777777775</v>
      </c>
      <c r="G77" s="91"/>
      <c r="H77" s="69">
        <f>H78</f>
        <v>0</v>
      </c>
      <c r="I77" s="69">
        <f>I78+I79</f>
        <v>1.2662055555555554</v>
      </c>
      <c r="J77" s="51">
        <f>J78+J79+J80</f>
        <v>1.1884722222222222</v>
      </c>
      <c r="K77" s="13"/>
    </row>
    <row r="78" spans="1:11" ht="24" customHeight="1">
      <c r="A78" s="5"/>
      <c r="B78" s="1"/>
      <c r="C78" s="12"/>
      <c r="D78" s="46" t="s">
        <v>29</v>
      </c>
      <c r="E78" s="47" t="s">
        <v>5</v>
      </c>
      <c r="F78" s="48">
        <f>SUM(H78:J78)</f>
        <v>0</v>
      </c>
      <c r="G78" s="91"/>
      <c r="H78" s="49">
        <f>H30/720</f>
        <v>0</v>
      </c>
      <c r="I78" s="49">
        <f>I30/720</f>
        <v>0</v>
      </c>
      <c r="J78" s="49">
        <f>J30/720</f>
        <v>0</v>
      </c>
      <c r="K78" s="13"/>
    </row>
    <row r="79" spans="1:11" ht="24" customHeight="1">
      <c r="A79" s="5"/>
      <c r="B79" s="1"/>
      <c r="C79" s="12"/>
      <c r="D79" s="46" t="s">
        <v>30</v>
      </c>
      <c r="E79" s="47" t="s">
        <v>6</v>
      </c>
      <c r="F79" s="48">
        <f>SUM(I79:J79)</f>
        <v>1.2662055555555554</v>
      </c>
      <c r="G79" s="91"/>
      <c r="H79" s="91"/>
      <c r="I79" s="49">
        <f>I31/720</f>
        <v>1.2662055555555554</v>
      </c>
      <c r="J79" s="49">
        <f>J31/720</f>
        <v>0</v>
      </c>
      <c r="K79" s="13"/>
    </row>
    <row r="80" spans="1:11" ht="24" customHeight="1">
      <c r="A80" s="5"/>
      <c r="B80" s="1"/>
      <c r="C80" s="12"/>
      <c r="D80" s="46" t="s">
        <v>31</v>
      </c>
      <c r="E80" s="47" t="s">
        <v>7</v>
      </c>
      <c r="F80" s="48">
        <f>SUM(J80)</f>
        <v>1.1884722222222222</v>
      </c>
      <c r="G80" s="91"/>
      <c r="H80" s="91"/>
      <c r="I80" s="91"/>
      <c r="J80" s="49">
        <f>J32/720</f>
        <v>1.1884722222222222</v>
      </c>
      <c r="K80" s="13"/>
    </row>
    <row r="81" spans="1:11" ht="9" customHeight="1">
      <c r="A81" s="5"/>
      <c r="B81" s="1"/>
      <c r="C81" s="12"/>
      <c r="D81" s="72"/>
      <c r="E81" s="73"/>
      <c r="F81" s="74"/>
      <c r="G81" s="75"/>
      <c r="H81" s="75"/>
      <c r="I81" s="75"/>
      <c r="J81" s="76"/>
      <c r="K81" s="13"/>
    </row>
    <row r="82" spans="1:11" ht="30" customHeight="1">
      <c r="A82" s="5"/>
      <c r="B82" s="1"/>
      <c r="C82" s="12"/>
      <c r="D82" s="46" t="s">
        <v>32</v>
      </c>
      <c r="E82" s="67" t="s">
        <v>33</v>
      </c>
      <c r="F82" s="48">
        <f>SUM(G82:J82)</f>
        <v>6.4664722222222224</v>
      </c>
      <c r="G82" s="69">
        <f>SUM(G83,G90,G94,G97,G100)</f>
        <v>0</v>
      </c>
      <c r="H82" s="69">
        <f>SUM(H83,H90,H94,H97,H100)</f>
        <v>5.2876666666666665</v>
      </c>
      <c r="I82" s="69">
        <f>SUM(I83,I90,I94,I97,I100)</f>
        <v>0.11675416666666666</v>
      </c>
      <c r="J82" s="51">
        <f>SUM(J83,J90,J94,J97,J100)</f>
        <v>1.0620513888888889</v>
      </c>
      <c r="K82" s="13"/>
    </row>
    <row r="83" spans="1:11" ht="24" customHeight="1">
      <c r="A83" s="5"/>
      <c r="B83" s="1"/>
      <c r="C83" s="12"/>
      <c r="D83" s="46" t="s">
        <v>34</v>
      </c>
      <c r="E83" s="47" t="s">
        <v>35</v>
      </c>
      <c r="F83" s="48">
        <f>SUM(G83:J83)</f>
        <v>2.6623305555555561</v>
      </c>
      <c r="G83" s="48">
        <f>SUM(G84:G89)</f>
        <v>0</v>
      </c>
      <c r="H83" s="48">
        <f>SUM(H84:H89)</f>
        <v>1.4835250000000002</v>
      </c>
      <c r="I83" s="48">
        <f>SUM(I84:I89)</f>
        <v>0.11675416666666666</v>
      </c>
      <c r="J83" s="51">
        <f>SUM(J84:J89)</f>
        <v>1.0620513888888889</v>
      </c>
      <c r="K83" s="13"/>
    </row>
    <row r="84" spans="1:11" s="58" customFormat="1" ht="15" hidden="1" customHeight="1">
      <c r="A84" s="52"/>
      <c r="B84" s="2"/>
      <c r="C84" s="53"/>
      <c r="D84" s="54" t="s">
        <v>36</v>
      </c>
      <c r="E84" s="55"/>
      <c r="F84" s="55"/>
      <c r="G84" s="55"/>
      <c r="H84" s="55"/>
      <c r="I84" s="55"/>
      <c r="J84" s="56"/>
      <c r="K84" s="57"/>
    </row>
    <row r="85" spans="1:11" s="58" customFormat="1" ht="15" customHeight="1">
      <c r="A85" s="52"/>
      <c r="B85" s="2"/>
      <c r="C85" s="89" t="s">
        <v>21</v>
      </c>
      <c r="D85" s="64" t="s">
        <v>37</v>
      </c>
      <c r="E85" s="90" t="str">
        <f>IF('[10]46 - передача'!$E$37="", "", '[10]46 - передача'!$E$37)</f>
        <v>ОАО "Кубаньэнергосбыт"</v>
      </c>
      <c r="F85" s="48">
        <f>SUM(G85:J85)</f>
        <v>0.99072916666666666</v>
      </c>
      <c r="G85" s="49">
        <f>G37/720</f>
        <v>0</v>
      </c>
      <c r="H85" s="49">
        <f>H37/720</f>
        <v>9.1600000000000001E-2</v>
      </c>
      <c r="I85" s="49">
        <f>I37/720</f>
        <v>1.0319444444444445E-3</v>
      </c>
      <c r="J85" s="49">
        <f>J37/720</f>
        <v>0.89809722222222221</v>
      </c>
      <c r="K85" s="57"/>
    </row>
    <row r="86" spans="1:11" s="58" customFormat="1" ht="15" customHeight="1">
      <c r="A86" s="52"/>
      <c r="B86" s="2"/>
      <c r="C86" s="89" t="s">
        <v>21</v>
      </c>
      <c r="D86" s="64" t="s">
        <v>39</v>
      </c>
      <c r="E86" s="90" t="str">
        <f>IF('[10]46 - передача'!$E$38="", "", '[10]46 - передача'!$E$38)</f>
        <v>ОАО "НЭСК"</v>
      </c>
      <c r="F86" s="48">
        <f>SUM(G86:J86)</f>
        <v>0.30617777777777777</v>
      </c>
      <c r="G86" s="49">
        <f>G38/720</f>
        <v>0</v>
      </c>
      <c r="H86" s="49">
        <f t="shared" ref="H86:J88" si="1">H38/720</f>
        <v>2.6501388888888887E-2</v>
      </c>
      <c r="I86" s="49">
        <f t="shared" si="1"/>
        <v>0.11572222222222221</v>
      </c>
      <c r="J86" s="49">
        <f t="shared" si="1"/>
        <v>0.16395416666666665</v>
      </c>
      <c r="K86" s="57"/>
    </row>
    <row r="87" spans="1:11" s="58" customFormat="1" ht="15" customHeight="1">
      <c r="A87" s="52"/>
      <c r="B87" s="2"/>
      <c r="C87" s="89" t="s">
        <v>21</v>
      </c>
      <c r="D87" s="64" t="s">
        <v>41</v>
      </c>
      <c r="E87" s="90" t="str">
        <f>IF('[10]46 - передача'!$E$39="", "", '[10]46 - передача'!$E$39)</f>
        <v>ОАО "Мосэнергосбыт"</v>
      </c>
      <c r="F87" s="48">
        <f>SUM(G87:J87)</f>
        <v>0.54108611111111116</v>
      </c>
      <c r="G87" s="49">
        <f>G39/720</f>
        <v>0</v>
      </c>
      <c r="H87" s="49">
        <f t="shared" si="1"/>
        <v>0.54108611111111116</v>
      </c>
      <c r="I87" s="49">
        <f t="shared" si="1"/>
        <v>0</v>
      </c>
      <c r="J87" s="49">
        <f t="shared" si="1"/>
        <v>0</v>
      </c>
      <c r="K87" s="57"/>
    </row>
    <row r="88" spans="1:11" s="58" customFormat="1" ht="15" customHeight="1">
      <c r="A88" s="52"/>
      <c r="B88" s="2"/>
      <c r="C88" s="89" t="s">
        <v>21</v>
      </c>
      <c r="D88" s="64" t="s">
        <v>43</v>
      </c>
      <c r="E88" s="90" t="str">
        <f>IF('[10]46 - передача'!$E$40="", "", '[10]46 - передача'!$E$40)</f>
        <v>ЗАО "МАРЭМ+"</v>
      </c>
      <c r="F88" s="48">
        <f>SUM(G88:J88)</f>
        <v>0.82433750000000006</v>
      </c>
      <c r="G88" s="49">
        <f>G40/720</f>
        <v>0</v>
      </c>
      <c r="H88" s="49">
        <f t="shared" si="1"/>
        <v>0.82433750000000006</v>
      </c>
      <c r="I88" s="49">
        <f t="shared" si="1"/>
        <v>0</v>
      </c>
      <c r="J88" s="49">
        <f t="shared" si="1"/>
        <v>0</v>
      </c>
      <c r="K88" s="57"/>
    </row>
    <row r="89" spans="1:11" s="58" customFormat="1" ht="15" customHeight="1">
      <c r="A89" s="52"/>
      <c r="B89" s="2"/>
      <c r="C89" s="53"/>
      <c r="D89" s="59"/>
      <c r="E89" s="88" t="s">
        <v>45</v>
      </c>
      <c r="F89" s="61"/>
      <c r="G89" s="61"/>
      <c r="H89" s="61"/>
      <c r="I89" s="61"/>
      <c r="J89" s="62"/>
      <c r="K89" s="57"/>
    </row>
    <row r="90" spans="1:11" ht="24" customHeight="1">
      <c r="A90" s="5"/>
      <c r="B90" s="1"/>
      <c r="C90" s="12"/>
      <c r="D90" s="46" t="s">
        <v>46</v>
      </c>
      <c r="E90" s="47" t="s">
        <v>47</v>
      </c>
      <c r="F90" s="48">
        <f>SUM(G90:J90)</f>
        <v>3.8041416666666668</v>
      </c>
      <c r="G90" s="48">
        <f>SUM(G91:G93)</f>
        <v>0</v>
      </c>
      <c r="H90" s="48">
        <f>SUM(H91:H93)</f>
        <v>3.8041416666666668</v>
      </c>
      <c r="I90" s="48">
        <f>SUM(I91:I93)</f>
        <v>0</v>
      </c>
      <c r="J90" s="51">
        <f>SUM(J91:J93)</f>
        <v>0</v>
      </c>
      <c r="K90" s="13"/>
    </row>
    <row r="91" spans="1:11" s="58" customFormat="1" ht="15" hidden="1" customHeight="1">
      <c r="A91" s="52"/>
      <c r="B91" s="2"/>
      <c r="C91" s="53"/>
      <c r="D91" s="54" t="s">
        <v>48</v>
      </c>
      <c r="E91" s="55"/>
      <c r="F91" s="55"/>
      <c r="G91" s="55"/>
      <c r="H91" s="55"/>
      <c r="I91" s="55"/>
      <c r="J91" s="56"/>
      <c r="K91" s="57"/>
    </row>
    <row r="92" spans="1:11" s="58" customFormat="1" ht="15" customHeight="1">
      <c r="A92" s="52"/>
      <c r="B92" s="2"/>
      <c r="C92" s="89" t="s">
        <v>21</v>
      </c>
      <c r="D92" s="64" t="s">
        <v>49</v>
      </c>
      <c r="E92" s="90" t="str">
        <f>IF('[10]46 - передача'!$E$44="", "", '[10]46 - передача'!$E$44)</f>
        <v>ОАО "НЭСК-электросети"</v>
      </c>
      <c r="F92" s="48">
        <f>SUM(G92:J92)</f>
        <v>3.8041416666666668</v>
      </c>
      <c r="G92" s="49">
        <f>G44/720</f>
        <v>0</v>
      </c>
      <c r="H92" s="49">
        <f>H44/720</f>
        <v>3.8041416666666668</v>
      </c>
      <c r="I92" s="49">
        <f>I44/720</f>
        <v>0</v>
      </c>
      <c r="J92" s="49">
        <f>J44/720</f>
        <v>0</v>
      </c>
      <c r="K92" s="57"/>
    </row>
    <row r="93" spans="1:11" s="58" customFormat="1" ht="15" customHeight="1">
      <c r="A93" s="52"/>
      <c r="B93" s="2"/>
      <c r="C93" s="53"/>
      <c r="D93" s="59"/>
      <c r="E93" s="88" t="s">
        <v>17</v>
      </c>
      <c r="F93" s="61"/>
      <c r="G93" s="61"/>
      <c r="H93" s="61"/>
      <c r="I93" s="61"/>
      <c r="J93" s="62"/>
      <c r="K93" s="57"/>
    </row>
    <row r="94" spans="1:11" ht="24" customHeight="1">
      <c r="A94" s="5"/>
      <c r="B94" s="1"/>
      <c r="C94" s="12"/>
      <c r="D94" s="46" t="s">
        <v>51</v>
      </c>
      <c r="E94" s="47" t="s">
        <v>52</v>
      </c>
      <c r="F94" s="48">
        <f>SUM(G94:J94)</f>
        <v>0</v>
      </c>
      <c r="G94" s="48">
        <f>SUM(G95:G96)</f>
        <v>0</v>
      </c>
      <c r="H94" s="48">
        <f>SUM(H95:H96)</f>
        <v>0</v>
      </c>
      <c r="I94" s="48">
        <f>SUM(I95:I96)</f>
        <v>0</v>
      </c>
      <c r="J94" s="51">
        <f>SUM(J95:J96)</f>
        <v>0</v>
      </c>
      <c r="K94" s="13"/>
    </row>
    <row r="95" spans="1:11" s="58" customFormat="1" ht="15" hidden="1" customHeight="1">
      <c r="A95" s="52"/>
      <c r="B95" s="2"/>
      <c r="C95" s="53"/>
      <c r="D95" s="54" t="s">
        <v>53</v>
      </c>
      <c r="E95" s="55"/>
      <c r="F95" s="55"/>
      <c r="G95" s="55"/>
      <c r="H95" s="55"/>
      <c r="I95" s="55"/>
      <c r="J95" s="56"/>
      <c r="K95" s="57"/>
    </row>
    <row r="96" spans="1:11" s="58" customFormat="1" ht="15" customHeight="1">
      <c r="A96" s="52"/>
      <c r="B96" s="2"/>
      <c r="C96" s="53"/>
      <c r="D96" s="59"/>
      <c r="E96" s="88" t="s">
        <v>24</v>
      </c>
      <c r="F96" s="61"/>
      <c r="G96" s="61"/>
      <c r="H96" s="61"/>
      <c r="I96" s="61"/>
      <c r="J96" s="62"/>
      <c r="K96" s="57"/>
    </row>
    <row r="97" spans="1:11" ht="24" customHeight="1">
      <c r="C97" s="53"/>
      <c r="D97" s="46" t="s">
        <v>54</v>
      </c>
      <c r="E97" s="77" t="s">
        <v>55</v>
      </c>
      <c r="F97" s="69">
        <f>SUM(G97:J97)</f>
        <v>0</v>
      </c>
      <c r="G97" s="69">
        <f>SUM(G98:G99)</f>
        <v>0</v>
      </c>
      <c r="H97" s="69">
        <f>SUM(H98:H99)</f>
        <v>0</v>
      </c>
      <c r="I97" s="69">
        <f>SUM(I98:I99)</f>
        <v>0</v>
      </c>
      <c r="J97" s="51">
        <f>SUM(J98:J99)</f>
        <v>0</v>
      </c>
      <c r="K97" s="57"/>
    </row>
    <row r="98" spans="1:11" s="58" customFormat="1" ht="15" hidden="1" customHeight="1">
      <c r="A98" s="52"/>
      <c r="B98" s="2"/>
      <c r="C98" s="53"/>
      <c r="D98" s="54" t="s">
        <v>56</v>
      </c>
      <c r="E98" s="55"/>
      <c r="F98" s="55"/>
      <c r="G98" s="55"/>
      <c r="H98" s="55"/>
      <c r="I98" s="55"/>
      <c r="J98" s="56"/>
      <c r="K98" s="57"/>
    </row>
    <row r="99" spans="1:11" ht="15" customHeight="1">
      <c r="C99" s="53"/>
      <c r="D99" s="78"/>
      <c r="E99" s="88" t="s">
        <v>57</v>
      </c>
      <c r="F99" s="79"/>
      <c r="G99" s="79"/>
      <c r="H99" s="79"/>
      <c r="I99" s="79"/>
      <c r="J99" s="80"/>
      <c r="K99" s="57"/>
    </row>
    <row r="100" spans="1:11" ht="24" customHeight="1">
      <c r="A100" s="5"/>
      <c r="B100" s="1"/>
      <c r="C100" s="12"/>
      <c r="D100" s="46" t="s">
        <v>58</v>
      </c>
      <c r="E100" s="47" t="s">
        <v>59</v>
      </c>
      <c r="F100" s="48">
        <f>SUM(G100:J100)</f>
        <v>0</v>
      </c>
      <c r="G100" s="48">
        <f>SUM(G101:G102)</f>
        <v>0</v>
      </c>
      <c r="H100" s="48">
        <f>SUM(H101:H102)</f>
        <v>0</v>
      </c>
      <c r="I100" s="48">
        <f>SUM(I101:I102)</f>
        <v>0</v>
      </c>
      <c r="J100" s="51">
        <f>SUM(J101:J102)</f>
        <v>0</v>
      </c>
      <c r="K100" s="13"/>
    </row>
    <row r="101" spans="1:11" s="58" customFormat="1" ht="15" hidden="1" customHeight="1">
      <c r="A101" s="52"/>
      <c r="B101" s="2"/>
      <c r="C101" s="53"/>
      <c r="D101" s="54" t="s">
        <v>60</v>
      </c>
      <c r="E101" s="55"/>
      <c r="F101" s="55"/>
      <c r="G101" s="55"/>
      <c r="H101" s="55"/>
      <c r="I101" s="55"/>
      <c r="J101" s="56"/>
      <c r="K101" s="57"/>
    </row>
    <row r="102" spans="1:11" s="58" customFormat="1" ht="15" customHeight="1">
      <c r="A102" s="52"/>
      <c r="B102" s="2"/>
      <c r="C102" s="53"/>
      <c r="D102" s="59"/>
      <c r="E102" s="88" t="s">
        <v>17</v>
      </c>
      <c r="F102" s="61"/>
      <c r="G102" s="61"/>
      <c r="H102" s="61"/>
      <c r="I102" s="61"/>
      <c r="J102" s="62"/>
      <c r="K102" s="57"/>
    </row>
    <row r="103" spans="1:11" ht="30" customHeight="1">
      <c r="A103" s="5"/>
      <c r="B103" s="1"/>
      <c r="C103" s="12"/>
      <c r="D103" s="46" t="s">
        <v>61</v>
      </c>
      <c r="E103" s="67" t="s">
        <v>62</v>
      </c>
      <c r="F103" s="48">
        <f>SUM(G103:I103)</f>
        <v>2.4546777777777775</v>
      </c>
      <c r="G103" s="69">
        <f>SUM(G78:J78)</f>
        <v>0</v>
      </c>
      <c r="H103" s="69">
        <f>SUM(G79:J79)</f>
        <v>1.2662055555555554</v>
      </c>
      <c r="I103" s="69">
        <f>SUM(G80:J80)</f>
        <v>1.1884722222222222</v>
      </c>
      <c r="J103" s="81"/>
      <c r="K103" s="13"/>
    </row>
    <row r="104" spans="1:11" ht="30" customHeight="1">
      <c r="A104" s="5"/>
      <c r="B104" s="1"/>
      <c r="C104" s="12"/>
      <c r="D104" s="46" t="s">
        <v>63</v>
      </c>
      <c r="E104" s="67" t="s">
        <v>64</v>
      </c>
      <c r="F104" s="48">
        <f t="shared" ref="F104:F112" si="2">SUM(G104:J104)</f>
        <v>0</v>
      </c>
      <c r="G104" s="49">
        <f>G56/720</f>
        <v>0</v>
      </c>
      <c r="H104" s="49">
        <f>H56/720</f>
        <v>0</v>
      </c>
      <c r="I104" s="49">
        <f>I56/720</f>
        <v>0</v>
      </c>
      <c r="J104" s="49">
        <f>J56/720</f>
        <v>0</v>
      </c>
      <c r="K104" s="13"/>
    </row>
    <row r="105" spans="1:11" ht="9" customHeight="1">
      <c r="A105" s="5"/>
      <c r="B105" s="1"/>
      <c r="C105" s="12"/>
      <c r="D105" s="72"/>
      <c r="E105" s="73"/>
      <c r="F105" s="74"/>
      <c r="G105" s="75"/>
      <c r="H105" s="75"/>
      <c r="I105" s="75"/>
      <c r="J105" s="76"/>
      <c r="K105" s="13"/>
    </row>
    <row r="106" spans="1:11" ht="30" customHeight="1">
      <c r="A106" s="5"/>
      <c r="B106" s="1"/>
      <c r="C106" s="12"/>
      <c r="D106" s="46" t="s">
        <v>65</v>
      </c>
      <c r="E106" s="67" t="s">
        <v>66</v>
      </c>
      <c r="F106" s="48">
        <f>SUM(G106:J106)</f>
        <v>0.3399625</v>
      </c>
      <c r="G106" s="69">
        <f>SUM(G107:G108)</f>
        <v>0</v>
      </c>
      <c r="H106" s="69">
        <f>SUM(H107:H108)</f>
        <v>2.6427777777777776E-2</v>
      </c>
      <c r="I106" s="69">
        <f>SUM(I107:I108)</f>
        <v>0.18711388888888891</v>
      </c>
      <c r="J106" s="51">
        <f>SUM(J107:J108)</f>
        <v>0.12642083333333332</v>
      </c>
      <c r="K106" s="13"/>
    </row>
    <row r="107" spans="1:11" ht="24" customHeight="1">
      <c r="A107" s="5"/>
      <c r="B107" s="1"/>
      <c r="C107" s="12"/>
      <c r="D107" s="46" t="s">
        <v>67</v>
      </c>
      <c r="E107" s="47" t="s">
        <v>68</v>
      </c>
      <c r="F107" s="48">
        <f t="shared" si="2"/>
        <v>0</v>
      </c>
      <c r="G107" s="49">
        <f>G59/720</f>
        <v>0</v>
      </c>
      <c r="H107" s="49">
        <f>H59/672</f>
        <v>0</v>
      </c>
      <c r="I107" s="49">
        <f>I59/672</f>
        <v>0</v>
      </c>
      <c r="J107" s="49">
        <f>J59/672</f>
        <v>0</v>
      </c>
      <c r="K107" s="13"/>
    </row>
    <row r="108" spans="1:11" ht="24" customHeight="1">
      <c r="A108" s="5"/>
      <c r="B108" s="1"/>
      <c r="C108" s="12"/>
      <c r="D108" s="46" t="s">
        <v>69</v>
      </c>
      <c r="E108" s="82" t="s">
        <v>70</v>
      </c>
      <c r="F108" s="48">
        <f t="shared" si="2"/>
        <v>0.3399625</v>
      </c>
      <c r="G108" s="49">
        <f>G60/720</f>
        <v>0</v>
      </c>
      <c r="H108" s="49">
        <f>H60/720</f>
        <v>2.6427777777777776E-2</v>
      </c>
      <c r="I108" s="49">
        <f>I60/720</f>
        <v>0.18711388888888891</v>
      </c>
      <c r="J108" s="49">
        <f>J60/720</f>
        <v>0.12642083333333332</v>
      </c>
      <c r="K108" s="13"/>
    </row>
    <row r="109" spans="1:11" ht="9" customHeight="1">
      <c r="A109" s="5"/>
      <c r="B109" s="1"/>
      <c r="C109" s="12"/>
      <c r="D109" s="72"/>
      <c r="E109" s="73"/>
      <c r="F109" s="74"/>
      <c r="G109" s="75"/>
      <c r="H109" s="75"/>
      <c r="I109" s="75"/>
      <c r="J109" s="76"/>
      <c r="K109" s="13"/>
    </row>
    <row r="110" spans="1:11" ht="30" customHeight="1">
      <c r="A110" s="5"/>
      <c r="B110" s="1"/>
      <c r="C110" s="12"/>
      <c r="D110" s="46" t="s">
        <v>71</v>
      </c>
      <c r="E110" s="67" t="s">
        <v>72</v>
      </c>
      <c r="F110" s="48">
        <f t="shared" si="2"/>
        <v>0</v>
      </c>
      <c r="G110" s="49">
        <f t="shared" ref="G110:J111" si="3">G62/720</f>
        <v>0</v>
      </c>
      <c r="H110" s="49">
        <f t="shared" si="3"/>
        <v>0</v>
      </c>
      <c r="I110" s="49">
        <f t="shared" si="3"/>
        <v>0</v>
      </c>
      <c r="J110" s="49">
        <f t="shared" si="3"/>
        <v>0</v>
      </c>
      <c r="K110" s="13"/>
    </row>
    <row r="111" spans="1:11" ht="30" customHeight="1">
      <c r="A111" s="5"/>
      <c r="B111" s="1"/>
      <c r="C111" s="12"/>
      <c r="D111" s="46" t="s">
        <v>73</v>
      </c>
      <c r="E111" s="67" t="s">
        <v>74</v>
      </c>
      <c r="F111" s="48">
        <f t="shared" si="2"/>
        <v>0</v>
      </c>
      <c r="G111" s="49">
        <f t="shared" si="3"/>
        <v>0</v>
      </c>
      <c r="H111" s="49">
        <f t="shared" si="3"/>
        <v>0</v>
      </c>
      <c r="I111" s="49">
        <f t="shared" si="3"/>
        <v>0</v>
      </c>
      <c r="J111" s="49">
        <f t="shared" si="3"/>
        <v>0</v>
      </c>
      <c r="K111" s="13"/>
    </row>
    <row r="112" spans="1:11" ht="30" customHeight="1">
      <c r="A112" s="5"/>
      <c r="B112" s="1"/>
      <c r="C112" s="12"/>
      <c r="D112" s="83" t="s">
        <v>75</v>
      </c>
      <c r="E112" s="84" t="s">
        <v>76</v>
      </c>
      <c r="F112" s="85">
        <f t="shared" si="2"/>
        <v>-5.0306980803327406E-16</v>
      </c>
      <c r="G112" s="86">
        <f>G66-G82-G103-G104-G106+G110-G111</f>
        <v>0</v>
      </c>
      <c r="H112" s="86">
        <f>H66+H77-H82-H103-H104-H106+H110-H111</f>
        <v>-2.8102520310824275E-16</v>
      </c>
      <c r="I112" s="86">
        <f>I66+I77-I82-I103-I104-I106+I110-I111</f>
        <v>-1.1102230246251565E-16</v>
      </c>
      <c r="J112" s="87">
        <f>J66+J77-J82-J104-J106+J110-J111</f>
        <v>-1.1102230246251565E-16</v>
      </c>
      <c r="K112" s="13"/>
    </row>
    <row r="113" spans="1:11" ht="18" customHeight="1">
      <c r="A113" s="5"/>
      <c r="B113" s="1"/>
      <c r="C113" s="12"/>
      <c r="D113" s="125" t="s">
        <v>79</v>
      </c>
      <c r="E113" s="126"/>
      <c r="F113" s="126"/>
      <c r="G113" s="126"/>
      <c r="H113" s="126"/>
      <c r="I113" s="126"/>
      <c r="J113" s="127"/>
      <c r="K113" s="13"/>
    </row>
    <row r="114" spans="1:11" ht="30" customHeight="1">
      <c r="A114" s="5"/>
      <c r="B114" s="1"/>
      <c r="C114" s="12"/>
      <c r="D114" s="41" t="s">
        <v>10</v>
      </c>
      <c r="E114" s="92" t="s">
        <v>80</v>
      </c>
      <c r="F114" s="44">
        <f>SUM(G114:J114)</f>
        <v>16.55</v>
      </c>
      <c r="G114" s="93"/>
      <c r="H114" s="93">
        <v>16.55</v>
      </c>
      <c r="I114" s="93"/>
      <c r="J114" s="93"/>
      <c r="K114" s="13"/>
    </row>
    <row r="115" spans="1:11" ht="30" customHeight="1">
      <c r="A115" s="5"/>
      <c r="B115" s="1"/>
      <c r="C115" s="12"/>
      <c r="D115" s="83" t="s">
        <v>27</v>
      </c>
      <c r="E115" s="94" t="s">
        <v>81</v>
      </c>
      <c r="F115" s="86">
        <f>SUM(G115:J115)</f>
        <v>18.32</v>
      </c>
      <c r="G115" s="95"/>
      <c r="H115" s="93">
        <v>12.6</v>
      </c>
      <c r="I115" s="93">
        <v>5.72</v>
      </c>
      <c r="J115" s="71"/>
      <c r="K115" s="13"/>
    </row>
    <row r="116" spans="1:11" ht="18" customHeight="1">
      <c r="A116" s="5"/>
      <c r="B116" s="1"/>
      <c r="C116" s="12"/>
      <c r="D116" s="115" t="s">
        <v>82</v>
      </c>
      <c r="E116" s="116"/>
      <c r="F116" s="116"/>
      <c r="G116" s="116"/>
      <c r="H116" s="116"/>
      <c r="I116" s="116"/>
      <c r="J116" s="117"/>
      <c r="K116" s="13"/>
    </row>
    <row r="117" spans="1:11" ht="30" customHeight="1">
      <c r="A117" s="5"/>
      <c r="B117" s="1"/>
      <c r="C117" s="12"/>
      <c r="D117" s="41" t="s">
        <v>10</v>
      </c>
      <c r="E117" s="92" t="s">
        <v>4</v>
      </c>
      <c r="F117" s="44">
        <f>SUM(G117:J117)</f>
        <v>2288.5787728</v>
      </c>
      <c r="G117" s="96">
        <f>SUM(G118,G121,G124)</f>
        <v>0</v>
      </c>
      <c r="H117" s="96">
        <f>SUM(H118,H121,H124)</f>
        <v>2186.5347626000002</v>
      </c>
      <c r="I117" s="96">
        <f>SUM(I118,I121,I124)</f>
        <v>10.106894489999998</v>
      </c>
      <c r="J117" s="97">
        <f>SUM(J118,J121,J124)</f>
        <v>91.93711571</v>
      </c>
      <c r="K117" s="13"/>
    </row>
    <row r="118" spans="1:11" s="58" customFormat="1" ht="24" customHeight="1">
      <c r="A118" s="52"/>
      <c r="B118" s="2"/>
      <c r="C118" s="53"/>
      <c r="D118" s="46" t="s">
        <v>12</v>
      </c>
      <c r="E118" s="77" t="s">
        <v>83</v>
      </c>
      <c r="F118" s="69">
        <f>SUM(G118:J118)</f>
        <v>0</v>
      </c>
      <c r="G118" s="69">
        <f>SUM(G119:G120)</f>
        <v>0</v>
      </c>
      <c r="H118" s="69">
        <f>SUM(H119:H120)</f>
        <v>0</v>
      </c>
      <c r="I118" s="69">
        <f>SUM(I119:I120)</f>
        <v>0</v>
      </c>
      <c r="J118" s="51">
        <f>SUM(J119:J120)</f>
        <v>0</v>
      </c>
      <c r="K118" s="57"/>
    </row>
    <row r="119" spans="1:11" s="58" customFormat="1" ht="15" hidden="1" customHeight="1">
      <c r="A119" s="52"/>
      <c r="B119" s="2"/>
      <c r="C119" s="53"/>
      <c r="D119" s="54" t="s">
        <v>84</v>
      </c>
      <c r="E119" s="55"/>
      <c r="F119" s="55"/>
      <c r="G119" s="55"/>
      <c r="H119" s="55"/>
      <c r="I119" s="55"/>
      <c r="J119" s="56"/>
      <c r="K119" s="57"/>
    </row>
    <row r="120" spans="1:11" s="58" customFormat="1" ht="15" customHeight="1">
      <c r="A120" s="52"/>
      <c r="B120" s="2"/>
      <c r="C120" s="53"/>
      <c r="D120" s="59"/>
      <c r="E120" s="60" t="s">
        <v>45</v>
      </c>
      <c r="F120" s="61"/>
      <c r="G120" s="61"/>
      <c r="H120" s="61"/>
      <c r="I120" s="61"/>
      <c r="J120" s="62"/>
      <c r="K120" s="57"/>
    </row>
    <row r="121" spans="1:11" ht="24" customHeight="1">
      <c r="A121" s="1"/>
      <c r="B121" s="1"/>
      <c r="C121" s="12"/>
      <c r="D121" s="46" t="s">
        <v>14</v>
      </c>
      <c r="E121" s="77" t="s">
        <v>85</v>
      </c>
      <c r="F121" s="69">
        <f>SUM(G121:J121)</f>
        <v>0</v>
      </c>
      <c r="G121" s="69">
        <f>SUM(G122:G123)</f>
        <v>0</v>
      </c>
      <c r="H121" s="69">
        <f>SUM(H122:H123)</f>
        <v>0</v>
      </c>
      <c r="I121" s="69">
        <f>SUM(I122:I123)</f>
        <v>0</v>
      </c>
      <c r="J121" s="51">
        <f>SUM(J122:J123)</f>
        <v>0</v>
      </c>
      <c r="K121" s="13"/>
    </row>
    <row r="122" spans="1:11" s="58" customFormat="1" ht="15" hidden="1" customHeight="1">
      <c r="A122" s="52" t="s">
        <v>86</v>
      </c>
      <c r="B122" s="2"/>
      <c r="C122" s="53"/>
      <c r="D122" s="54" t="s">
        <v>16</v>
      </c>
      <c r="E122" s="55"/>
      <c r="F122" s="55"/>
      <c r="G122" s="55"/>
      <c r="H122" s="55"/>
      <c r="I122" s="55"/>
      <c r="J122" s="56"/>
      <c r="K122" s="57"/>
    </row>
    <row r="123" spans="1:11" s="58" customFormat="1" ht="15" customHeight="1">
      <c r="A123" s="52"/>
      <c r="B123" s="2"/>
      <c r="C123" s="53"/>
      <c r="D123" s="98"/>
      <c r="E123" s="60" t="s">
        <v>17</v>
      </c>
      <c r="F123" s="99"/>
      <c r="G123" s="99"/>
      <c r="H123" s="99"/>
      <c r="I123" s="99"/>
      <c r="J123" s="100"/>
      <c r="K123" s="57"/>
    </row>
    <row r="124" spans="1:11" s="58" customFormat="1" ht="24" customHeight="1">
      <c r="A124" s="52"/>
      <c r="B124" s="2"/>
      <c r="C124" s="53"/>
      <c r="D124" s="46" t="s">
        <v>18</v>
      </c>
      <c r="E124" s="77" t="s">
        <v>55</v>
      </c>
      <c r="F124" s="69">
        <f>SUM(G124:J124)</f>
        <v>2288.5787728</v>
      </c>
      <c r="G124" s="69">
        <f>SUM(G125:G128)</f>
        <v>0</v>
      </c>
      <c r="H124" s="69">
        <f>SUM(H125:H128)</f>
        <v>2186.5347626000002</v>
      </c>
      <c r="I124" s="69">
        <f>SUM(I125:I128)</f>
        <v>10.106894489999998</v>
      </c>
      <c r="J124" s="51">
        <f>SUM(J125:J128)</f>
        <v>91.93711571</v>
      </c>
      <c r="K124" s="57"/>
    </row>
    <row r="125" spans="1:11" s="58" customFormat="1" ht="15" hidden="1" customHeight="1">
      <c r="A125" s="52"/>
      <c r="B125" s="2"/>
      <c r="C125" s="53"/>
      <c r="D125" s="54" t="s">
        <v>20</v>
      </c>
      <c r="E125" s="55"/>
      <c r="F125" s="55"/>
      <c r="G125" s="55"/>
      <c r="H125" s="55"/>
      <c r="I125" s="55"/>
      <c r="J125" s="56"/>
      <c r="K125" s="57"/>
    </row>
    <row r="126" spans="1:11" s="58" customFormat="1" ht="15" customHeight="1">
      <c r="A126" s="52"/>
      <c r="B126" s="2"/>
      <c r="C126" s="63" t="s">
        <v>21</v>
      </c>
      <c r="D126" s="64" t="s">
        <v>22</v>
      </c>
      <c r="E126" s="65" t="s">
        <v>87</v>
      </c>
      <c r="F126" s="48">
        <f>SUM(G126:J126)</f>
        <v>1728.8047250000002</v>
      </c>
      <c r="G126" s="49"/>
      <c r="H126" s="49">
        <f>H114*104.4595</f>
        <v>1728.8047250000002</v>
      </c>
      <c r="I126" s="49"/>
      <c r="J126" s="66"/>
      <c r="K126" s="57"/>
    </row>
    <row r="127" spans="1:11" s="58" customFormat="1" ht="15" customHeight="1">
      <c r="A127" s="52"/>
      <c r="B127" s="2"/>
      <c r="C127" s="63" t="s">
        <v>21</v>
      </c>
      <c r="D127" s="64" t="s">
        <v>88</v>
      </c>
      <c r="E127" s="65" t="s">
        <v>89</v>
      </c>
      <c r="F127" s="48">
        <f>SUM(G127:J127)</f>
        <v>559.77404780000006</v>
      </c>
      <c r="G127" s="49"/>
      <c r="H127" s="49">
        <f>H34*0.12023</f>
        <v>457.7300376</v>
      </c>
      <c r="I127" s="49">
        <f>I34*0.12023</f>
        <v>10.106894489999998</v>
      </c>
      <c r="J127" s="49">
        <f>J34*0.12023</f>
        <v>91.93711571</v>
      </c>
      <c r="K127" s="57"/>
    </row>
    <row r="128" spans="1:11" s="58" customFormat="1" ht="15" customHeight="1">
      <c r="A128" s="2"/>
      <c r="B128" s="2"/>
      <c r="C128" s="53"/>
      <c r="D128" s="78"/>
      <c r="E128" s="101" t="s">
        <v>57</v>
      </c>
      <c r="F128" s="79"/>
      <c r="G128" s="79"/>
      <c r="H128" s="79"/>
      <c r="I128" s="79"/>
      <c r="J128" s="80"/>
      <c r="K128" s="57"/>
    </row>
    <row r="129" spans="1:11" s="58" customFormat="1" ht="18" customHeight="1">
      <c r="A129" s="2"/>
      <c r="B129" s="2"/>
      <c r="C129" s="53"/>
      <c r="D129" s="115" t="s">
        <v>90</v>
      </c>
      <c r="E129" s="116"/>
      <c r="F129" s="116"/>
      <c r="G129" s="116"/>
      <c r="H129" s="116"/>
      <c r="I129" s="116"/>
      <c r="J129" s="117"/>
      <c r="K129" s="57"/>
    </row>
    <row r="130" spans="1:11" s="58" customFormat="1" ht="24" customHeight="1">
      <c r="A130" s="2"/>
      <c r="B130" s="2"/>
      <c r="C130" s="53"/>
      <c r="D130" s="41" t="s">
        <v>10</v>
      </c>
      <c r="E130" s="102" t="s">
        <v>91</v>
      </c>
      <c r="F130" s="44">
        <f>SUM(G130:J130)</f>
        <v>0</v>
      </c>
      <c r="G130" s="43">
        <f>SUM(G131:G132)</f>
        <v>0</v>
      </c>
      <c r="H130" s="43">
        <f>SUM(H131:H132)</f>
        <v>0</v>
      </c>
      <c r="I130" s="43">
        <f>SUM(I131:I132)</f>
        <v>0</v>
      </c>
      <c r="J130" s="45">
        <f>SUM(J131:J132)</f>
        <v>0</v>
      </c>
      <c r="K130" s="57"/>
    </row>
    <row r="131" spans="1:11" s="58" customFormat="1" ht="15" hidden="1" customHeight="1">
      <c r="A131" s="52"/>
      <c r="B131" s="2"/>
      <c r="C131" s="53"/>
      <c r="D131" s="54" t="s">
        <v>92</v>
      </c>
      <c r="E131" s="55"/>
      <c r="F131" s="55"/>
      <c r="G131" s="55"/>
      <c r="H131" s="55"/>
      <c r="I131" s="55"/>
      <c r="J131" s="56"/>
      <c r="K131" s="57"/>
    </row>
    <row r="132" spans="1:11" s="58" customFormat="1" ht="15" customHeight="1">
      <c r="A132" s="2"/>
      <c r="B132" s="2"/>
      <c r="C132" s="53"/>
      <c r="D132" s="78"/>
      <c r="E132" s="101" t="s">
        <v>93</v>
      </c>
      <c r="F132" s="79"/>
      <c r="G132" s="79"/>
      <c r="H132" s="79"/>
      <c r="I132" s="79"/>
      <c r="J132" s="80"/>
      <c r="K132" s="57"/>
    </row>
    <row r="133" spans="1:11" ht="18" customHeight="1">
      <c r="A133" s="1"/>
      <c r="B133" s="103"/>
      <c r="C133" s="53"/>
      <c r="D133" s="115" t="s">
        <v>94</v>
      </c>
      <c r="E133" s="116"/>
      <c r="F133" s="116"/>
      <c r="G133" s="116"/>
      <c r="H133" s="116"/>
      <c r="I133" s="116"/>
      <c r="J133" s="117"/>
      <c r="K133" s="57"/>
    </row>
    <row r="134" spans="1:11" ht="30" customHeight="1">
      <c r="C134" s="53"/>
      <c r="D134" s="41" t="s">
        <v>10</v>
      </c>
      <c r="E134" s="102" t="s">
        <v>95</v>
      </c>
      <c r="F134" s="44">
        <f>SUM(G134:J134)</f>
        <v>0</v>
      </c>
      <c r="G134" s="43">
        <f>SUM(G135,G138,G141)</f>
        <v>0</v>
      </c>
      <c r="H134" s="43">
        <f>SUM(H135,H138,H141)</f>
        <v>0</v>
      </c>
      <c r="I134" s="43">
        <f>SUM(I135,I138,I141)</f>
        <v>0</v>
      </c>
      <c r="J134" s="45">
        <f>SUM(J135,J138,J141)</f>
        <v>0</v>
      </c>
      <c r="K134" s="57"/>
    </row>
    <row r="135" spans="1:11" ht="24" customHeight="1">
      <c r="C135" s="53"/>
      <c r="D135" s="46" t="s">
        <v>12</v>
      </c>
      <c r="E135" s="77" t="s">
        <v>83</v>
      </c>
      <c r="F135" s="69">
        <f>SUM(G135:J135)</f>
        <v>0</v>
      </c>
      <c r="G135" s="69">
        <f>SUM(G136:G137)</f>
        <v>0</v>
      </c>
      <c r="H135" s="69">
        <f>SUM(H136:H137)</f>
        <v>0</v>
      </c>
      <c r="I135" s="69">
        <f>SUM(I136:I137)</f>
        <v>0</v>
      </c>
      <c r="J135" s="51">
        <f>SUM(J136:J137)</f>
        <v>0</v>
      </c>
      <c r="K135" s="57"/>
    </row>
    <row r="136" spans="1:11" s="58" customFormat="1" ht="15" hidden="1" customHeight="1">
      <c r="A136" s="52"/>
      <c r="B136" s="2"/>
      <c r="C136" s="53"/>
      <c r="D136" s="54" t="s">
        <v>84</v>
      </c>
      <c r="E136" s="55"/>
      <c r="F136" s="55"/>
      <c r="G136" s="55"/>
      <c r="H136" s="55"/>
      <c r="I136" s="55"/>
      <c r="J136" s="56"/>
      <c r="K136" s="57"/>
    </row>
    <row r="137" spans="1:11" ht="15" customHeight="1">
      <c r="C137" s="53"/>
      <c r="D137" s="59"/>
      <c r="E137" s="88" t="s">
        <v>45</v>
      </c>
      <c r="F137" s="61"/>
      <c r="G137" s="61"/>
      <c r="H137" s="61"/>
      <c r="I137" s="61"/>
      <c r="J137" s="62"/>
      <c r="K137" s="57"/>
    </row>
    <row r="138" spans="1:11" ht="24" customHeight="1">
      <c r="C138" s="53"/>
      <c r="D138" s="46" t="s">
        <v>14</v>
      </c>
      <c r="E138" s="77" t="s">
        <v>85</v>
      </c>
      <c r="F138" s="69">
        <f>SUM(G138:J138)</f>
        <v>0</v>
      </c>
      <c r="G138" s="69">
        <f>SUM(G139:G140)</f>
        <v>0</v>
      </c>
      <c r="H138" s="69">
        <f>SUM(H139:H140)</f>
        <v>0</v>
      </c>
      <c r="I138" s="69">
        <f>SUM(I139:I140)</f>
        <v>0</v>
      </c>
      <c r="J138" s="51">
        <f>SUM(J139:J140)</f>
        <v>0</v>
      </c>
      <c r="K138" s="57"/>
    </row>
    <row r="139" spans="1:11" s="58" customFormat="1" ht="15" hidden="1" customHeight="1">
      <c r="A139" s="52"/>
      <c r="B139" s="2"/>
      <c r="C139" s="53"/>
      <c r="D139" s="54" t="s">
        <v>16</v>
      </c>
      <c r="E139" s="55"/>
      <c r="F139" s="55"/>
      <c r="G139" s="55"/>
      <c r="H139" s="55"/>
      <c r="I139" s="55"/>
      <c r="J139" s="56"/>
      <c r="K139" s="57"/>
    </row>
    <row r="140" spans="1:11" ht="15" customHeight="1">
      <c r="C140" s="53"/>
      <c r="D140" s="98"/>
      <c r="E140" s="88" t="s">
        <v>17</v>
      </c>
      <c r="F140" s="99"/>
      <c r="G140" s="99"/>
      <c r="H140" s="99"/>
      <c r="I140" s="99"/>
      <c r="J140" s="100"/>
      <c r="K140" s="57"/>
    </row>
    <row r="141" spans="1:11" ht="24" customHeight="1">
      <c r="C141" s="53"/>
      <c r="D141" s="46" t="s">
        <v>18</v>
      </c>
      <c r="E141" s="77" t="s">
        <v>55</v>
      </c>
      <c r="F141" s="69">
        <f>SUM(G141:J141)</f>
        <v>0</v>
      </c>
      <c r="G141" s="69">
        <f>SUM(G142:G144)</f>
        <v>0</v>
      </c>
      <c r="H141" s="69">
        <f>SUM(H142:H144)</f>
        <v>0</v>
      </c>
      <c r="I141" s="69">
        <f>SUM(I142:I144)</f>
        <v>0</v>
      </c>
      <c r="J141" s="51">
        <f>SUM(J142:J144)</f>
        <v>0</v>
      </c>
      <c r="K141" s="57"/>
    </row>
    <row r="142" spans="1:11" s="58" customFormat="1" ht="15" hidden="1" customHeight="1">
      <c r="A142" s="52"/>
      <c r="B142" s="2"/>
      <c r="C142" s="53"/>
      <c r="D142" s="54" t="s">
        <v>20</v>
      </c>
      <c r="E142" s="55"/>
      <c r="F142" s="55"/>
      <c r="G142" s="55"/>
      <c r="H142" s="55"/>
      <c r="I142" s="55"/>
      <c r="J142" s="56"/>
      <c r="K142" s="57"/>
    </row>
    <row r="143" spans="1:11" s="58" customFormat="1" ht="15" customHeight="1">
      <c r="A143" s="52"/>
      <c r="B143" s="2"/>
      <c r="C143" s="89" t="s">
        <v>21</v>
      </c>
      <c r="D143" s="64" t="s">
        <v>22</v>
      </c>
      <c r="E143" s="90" t="s">
        <v>99</v>
      </c>
      <c r="F143" s="48">
        <f>SUM(G143:J143)</f>
        <v>0</v>
      </c>
      <c r="G143" s="49"/>
      <c r="H143" s="49"/>
      <c r="I143" s="49"/>
      <c r="J143" s="66"/>
      <c r="K143" s="57"/>
    </row>
    <row r="144" spans="1:11" ht="15" customHeight="1">
      <c r="C144" s="53"/>
      <c r="D144" s="78"/>
      <c r="E144" s="88" t="s">
        <v>57</v>
      </c>
      <c r="F144" s="79"/>
      <c r="G144" s="79"/>
      <c r="H144" s="79"/>
      <c r="I144" s="79"/>
      <c r="J144" s="80"/>
      <c r="K144" s="57"/>
    </row>
    <row r="145" spans="1:11" ht="9" customHeight="1">
      <c r="A145" s="5"/>
      <c r="B145" s="1"/>
      <c r="C145" s="12"/>
      <c r="D145" s="72"/>
      <c r="E145" s="73"/>
      <c r="F145" s="74"/>
      <c r="G145" s="75"/>
      <c r="H145" s="75"/>
      <c r="I145" s="75"/>
      <c r="J145" s="76"/>
      <c r="K145" s="13"/>
    </row>
    <row r="146" spans="1:11" ht="30" customHeight="1">
      <c r="C146" s="53"/>
      <c r="D146" s="46" t="s">
        <v>27</v>
      </c>
      <c r="E146" s="104" t="s">
        <v>96</v>
      </c>
      <c r="F146" s="69">
        <f>SUM(G146:J146)</f>
        <v>0</v>
      </c>
      <c r="G146" s="69">
        <f>SUM(G147:G148)</f>
        <v>0</v>
      </c>
      <c r="H146" s="69">
        <f>SUM(H147:H148)</f>
        <v>0</v>
      </c>
      <c r="I146" s="69">
        <f>SUM(I147:I148)</f>
        <v>0</v>
      </c>
      <c r="J146" s="51">
        <f>SUM(J147:J148)</f>
        <v>0</v>
      </c>
      <c r="K146" s="57"/>
    </row>
    <row r="147" spans="1:11" s="58" customFormat="1" ht="15" hidden="1" customHeight="1">
      <c r="A147" s="52"/>
      <c r="B147" s="2"/>
      <c r="C147" s="53"/>
      <c r="D147" s="54" t="s">
        <v>97</v>
      </c>
      <c r="E147" s="55"/>
      <c r="F147" s="55"/>
      <c r="G147" s="55"/>
      <c r="H147" s="55"/>
      <c r="I147" s="55"/>
      <c r="J147" s="56"/>
      <c r="K147" s="57"/>
    </row>
    <row r="148" spans="1:11" ht="15" customHeight="1" thickBot="1">
      <c r="C148" s="53"/>
      <c r="D148" s="105"/>
      <c r="E148" s="106" t="s">
        <v>93</v>
      </c>
      <c r="F148" s="107"/>
      <c r="G148" s="107"/>
      <c r="H148" s="107"/>
      <c r="I148" s="107"/>
      <c r="J148" s="108"/>
      <c r="K148" s="57"/>
    </row>
    <row r="149" spans="1:11">
      <c r="C149" s="109"/>
      <c r="D149" s="110"/>
      <c r="E149" s="111"/>
      <c r="F149" s="112"/>
      <c r="G149" s="112"/>
      <c r="H149" s="112"/>
      <c r="I149" s="112"/>
      <c r="J149" s="112"/>
      <c r="K149" s="113"/>
    </row>
  </sheetData>
  <mergeCells count="8">
    <mergeCell ref="D129:J129"/>
    <mergeCell ref="D133:J133"/>
    <mergeCell ref="D9:J9"/>
    <mergeCell ref="G11:H12"/>
    <mergeCell ref="D17:J17"/>
    <mergeCell ref="D65:J65"/>
    <mergeCell ref="D113:J113"/>
    <mergeCell ref="D116:J116"/>
  </mergeCells>
  <dataValidations count="7">
    <dataValidation type="list" allowBlank="1" showInputMessage="1" showErrorMessage="1" errorTitle="Внимание" error="Выберите значение из предложенного списка!" sqref="E65570:E65573 JA65570:JA65573 SW65570:SW65573 ACS65570:ACS65573 AMO65570:AMO65573 AWK65570:AWK65573 BGG65570:BGG65573 BQC65570:BQC65573 BZY65570:BZY65573 CJU65570:CJU65573 CTQ65570:CTQ65573 DDM65570:DDM65573 DNI65570:DNI65573 DXE65570:DXE65573 EHA65570:EHA65573 EQW65570:EQW65573 FAS65570:FAS65573 FKO65570:FKO65573 FUK65570:FUK65573 GEG65570:GEG65573 GOC65570:GOC65573 GXY65570:GXY65573 HHU65570:HHU65573 HRQ65570:HRQ65573 IBM65570:IBM65573 ILI65570:ILI65573 IVE65570:IVE65573 JFA65570:JFA65573 JOW65570:JOW65573 JYS65570:JYS65573 KIO65570:KIO65573 KSK65570:KSK65573 LCG65570:LCG65573 LMC65570:LMC65573 LVY65570:LVY65573 MFU65570:MFU65573 MPQ65570:MPQ65573 MZM65570:MZM65573 NJI65570:NJI65573 NTE65570:NTE65573 ODA65570:ODA65573 OMW65570:OMW65573 OWS65570:OWS65573 PGO65570:PGO65573 PQK65570:PQK65573 QAG65570:QAG65573 QKC65570:QKC65573 QTY65570:QTY65573 RDU65570:RDU65573 RNQ65570:RNQ65573 RXM65570:RXM65573 SHI65570:SHI65573 SRE65570:SRE65573 TBA65570:TBA65573 TKW65570:TKW65573 TUS65570:TUS65573 UEO65570:UEO65573 UOK65570:UOK65573 UYG65570:UYG65573 VIC65570:VIC65573 VRY65570:VRY65573 WBU65570:WBU65573 WLQ65570:WLQ65573 WVM65570:WVM65573 E131106:E131109 JA131106:JA131109 SW131106:SW131109 ACS131106:ACS131109 AMO131106:AMO131109 AWK131106:AWK131109 BGG131106:BGG131109 BQC131106:BQC131109 BZY131106:BZY131109 CJU131106:CJU131109 CTQ131106:CTQ131109 DDM131106:DDM131109 DNI131106:DNI131109 DXE131106:DXE131109 EHA131106:EHA131109 EQW131106:EQW131109 FAS131106:FAS131109 FKO131106:FKO131109 FUK131106:FUK131109 GEG131106:GEG131109 GOC131106:GOC131109 GXY131106:GXY131109 HHU131106:HHU131109 HRQ131106:HRQ131109 IBM131106:IBM131109 ILI131106:ILI131109 IVE131106:IVE131109 JFA131106:JFA131109 JOW131106:JOW131109 JYS131106:JYS131109 KIO131106:KIO131109 KSK131106:KSK131109 LCG131106:LCG131109 LMC131106:LMC131109 LVY131106:LVY131109 MFU131106:MFU131109 MPQ131106:MPQ131109 MZM131106:MZM131109 NJI131106:NJI131109 NTE131106:NTE131109 ODA131106:ODA131109 OMW131106:OMW131109 OWS131106:OWS131109 PGO131106:PGO131109 PQK131106:PQK131109 QAG131106:QAG131109 QKC131106:QKC131109 QTY131106:QTY131109 RDU131106:RDU131109 RNQ131106:RNQ131109 RXM131106:RXM131109 SHI131106:SHI131109 SRE131106:SRE131109 TBA131106:TBA131109 TKW131106:TKW131109 TUS131106:TUS131109 UEO131106:UEO131109 UOK131106:UOK131109 UYG131106:UYG131109 VIC131106:VIC131109 VRY131106:VRY131109 WBU131106:WBU131109 WLQ131106:WLQ131109 WVM131106:WVM131109 E196642:E196645 JA196642:JA196645 SW196642:SW196645 ACS196642:ACS196645 AMO196642:AMO196645 AWK196642:AWK196645 BGG196642:BGG196645 BQC196642:BQC196645 BZY196642:BZY196645 CJU196642:CJU196645 CTQ196642:CTQ196645 DDM196642:DDM196645 DNI196642:DNI196645 DXE196642:DXE196645 EHA196642:EHA196645 EQW196642:EQW196645 FAS196642:FAS196645 FKO196642:FKO196645 FUK196642:FUK196645 GEG196642:GEG196645 GOC196642:GOC196645 GXY196642:GXY196645 HHU196642:HHU196645 HRQ196642:HRQ196645 IBM196642:IBM196645 ILI196642:ILI196645 IVE196642:IVE196645 JFA196642:JFA196645 JOW196642:JOW196645 JYS196642:JYS196645 KIO196642:KIO196645 KSK196642:KSK196645 LCG196642:LCG196645 LMC196642:LMC196645 LVY196642:LVY196645 MFU196642:MFU196645 MPQ196642:MPQ196645 MZM196642:MZM196645 NJI196642:NJI196645 NTE196642:NTE196645 ODA196642:ODA196645 OMW196642:OMW196645 OWS196642:OWS196645 PGO196642:PGO196645 PQK196642:PQK196645 QAG196642:QAG196645 QKC196642:QKC196645 QTY196642:QTY196645 RDU196642:RDU196645 RNQ196642:RNQ196645 RXM196642:RXM196645 SHI196642:SHI196645 SRE196642:SRE196645 TBA196642:TBA196645 TKW196642:TKW196645 TUS196642:TUS196645 UEO196642:UEO196645 UOK196642:UOK196645 UYG196642:UYG196645 VIC196642:VIC196645 VRY196642:VRY196645 WBU196642:WBU196645 WLQ196642:WLQ196645 WVM196642:WVM196645 E262178:E262181 JA262178:JA262181 SW262178:SW262181 ACS262178:ACS262181 AMO262178:AMO262181 AWK262178:AWK262181 BGG262178:BGG262181 BQC262178:BQC262181 BZY262178:BZY262181 CJU262178:CJU262181 CTQ262178:CTQ262181 DDM262178:DDM262181 DNI262178:DNI262181 DXE262178:DXE262181 EHA262178:EHA262181 EQW262178:EQW262181 FAS262178:FAS262181 FKO262178:FKO262181 FUK262178:FUK262181 GEG262178:GEG262181 GOC262178:GOC262181 GXY262178:GXY262181 HHU262178:HHU262181 HRQ262178:HRQ262181 IBM262178:IBM262181 ILI262178:ILI262181 IVE262178:IVE262181 JFA262178:JFA262181 JOW262178:JOW262181 JYS262178:JYS262181 KIO262178:KIO262181 KSK262178:KSK262181 LCG262178:LCG262181 LMC262178:LMC262181 LVY262178:LVY262181 MFU262178:MFU262181 MPQ262178:MPQ262181 MZM262178:MZM262181 NJI262178:NJI262181 NTE262178:NTE262181 ODA262178:ODA262181 OMW262178:OMW262181 OWS262178:OWS262181 PGO262178:PGO262181 PQK262178:PQK262181 QAG262178:QAG262181 QKC262178:QKC262181 QTY262178:QTY262181 RDU262178:RDU262181 RNQ262178:RNQ262181 RXM262178:RXM262181 SHI262178:SHI262181 SRE262178:SRE262181 TBA262178:TBA262181 TKW262178:TKW262181 TUS262178:TUS262181 UEO262178:UEO262181 UOK262178:UOK262181 UYG262178:UYG262181 VIC262178:VIC262181 VRY262178:VRY262181 WBU262178:WBU262181 WLQ262178:WLQ262181 WVM262178:WVM262181 E327714:E327717 JA327714:JA327717 SW327714:SW327717 ACS327714:ACS327717 AMO327714:AMO327717 AWK327714:AWK327717 BGG327714:BGG327717 BQC327714:BQC327717 BZY327714:BZY327717 CJU327714:CJU327717 CTQ327714:CTQ327717 DDM327714:DDM327717 DNI327714:DNI327717 DXE327714:DXE327717 EHA327714:EHA327717 EQW327714:EQW327717 FAS327714:FAS327717 FKO327714:FKO327717 FUK327714:FUK327717 GEG327714:GEG327717 GOC327714:GOC327717 GXY327714:GXY327717 HHU327714:HHU327717 HRQ327714:HRQ327717 IBM327714:IBM327717 ILI327714:ILI327717 IVE327714:IVE327717 JFA327714:JFA327717 JOW327714:JOW327717 JYS327714:JYS327717 KIO327714:KIO327717 KSK327714:KSK327717 LCG327714:LCG327717 LMC327714:LMC327717 LVY327714:LVY327717 MFU327714:MFU327717 MPQ327714:MPQ327717 MZM327714:MZM327717 NJI327714:NJI327717 NTE327714:NTE327717 ODA327714:ODA327717 OMW327714:OMW327717 OWS327714:OWS327717 PGO327714:PGO327717 PQK327714:PQK327717 QAG327714:QAG327717 QKC327714:QKC327717 QTY327714:QTY327717 RDU327714:RDU327717 RNQ327714:RNQ327717 RXM327714:RXM327717 SHI327714:SHI327717 SRE327714:SRE327717 TBA327714:TBA327717 TKW327714:TKW327717 TUS327714:TUS327717 UEO327714:UEO327717 UOK327714:UOK327717 UYG327714:UYG327717 VIC327714:VIC327717 VRY327714:VRY327717 WBU327714:WBU327717 WLQ327714:WLQ327717 WVM327714:WVM327717 E393250:E393253 JA393250:JA393253 SW393250:SW393253 ACS393250:ACS393253 AMO393250:AMO393253 AWK393250:AWK393253 BGG393250:BGG393253 BQC393250:BQC393253 BZY393250:BZY393253 CJU393250:CJU393253 CTQ393250:CTQ393253 DDM393250:DDM393253 DNI393250:DNI393253 DXE393250:DXE393253 EHA393250:EHA393253 EQW393250:EQW393253 FAS393250:FAS393253 FKO393250:FKO393253 FUK393250:FUK393253 GEG393250:GEG393253 GOC393250:GOC393253 GXY393250:GXY393253 HHU393250:HHU393253 HRQ393250:HRQ393253 IBM393250:IBM393253 ILI393250:ILI393253 IVE393250:IVE393253 JFA393250:JFA393253 JOW393250:JOW393253 JYS393250:JYS393253 KIO393250:KIO393253 KSK393250:KSK393253 LCG393250:LCG393253 LMC393250:LMC393253 LVY393250:LVY393253 MFU393250:MFU393253 MPQ393250:MPQ393253 MZM393250:MZM393253 NJI393250:NJI393253 NTE393250:NTE393253 ODA393250:ODA393253 OMW393250:OMW393253 OWS393250:OWS393253 PGO393250:PGO393253 PQK393250:PQK393253 QAG393250:QAG393253 QKC393250:QKC393253 QTY393250:QTY393253 RDU393250:RDU393253 RNQ393250:RNQ393253 RXM393250:RXM393253 SHI393250:SHI393253 SRE393250:SRE393253 TBA393250:TBA393253 TKW393250:TKW393253 TUS393250:TUS393253 UEO393250:UEO393253 UOK393250:UOK393253 UYG393250:UYG393253 VIC393250:VIC393253 VRY393250:VRY393253 WBU393250:WBU393253 WLQ393250:WLQ393253 WVM393250:WVM393253 E458786:E458789 JA458786:JA458789 SW458786:SW458789 ACS458786:ACS458789 AMO458786:AMO458789 AWK458786:AWK458789 BGG458786:BGG458789 BQC458786:BQC458789 BZY458786:BZY458789 CJU458786:CJU458789 CTQ458786:CTQ458789 DDM458786:DDM458789 DNI458786:DNI458789 DXE458786:DXE458789 EHA458786:EHA458789 EQW458786:EQW458789 FAS458786:FAS458789 FKO458786:FKO458789 FUK458786:FUK458789 GEG458786:GEG458789 GOC458786:GOC458789 GXY458786:GXY458789 HHU458786:HHU458789 HRQ458786:HRQ458789 IBM458786:IBM458789 ILI458786:ILI458789 IVE458786:IVE458789 JFA458786:JFA458789 JOW458786:JOW458789 JYS458786:JYS458789 KIO458786:KIO458789 KSK458786:KSK458789 LCG458786:LCG458789 LMC458786:LMC458789 LVY458786:LVY458789 MFU458786:MFU458789 MPQ458786:MPQ458789 MZM458786:MZM458789 NJI458786:NJI458789 NTE458786:NTE458789 ODA458786:ODA458789 OMW458786:OMW458789 OWS458786:OWS458789 PGO458786:PGO458789 PQK458786:PQK458789 QAG458786:QAG458789 QKC458786:QKC458789 QTY458786:QTY458789 RDU458786:RDU458789 RNQ458786:RNQ458789 RXM458786:RXM458789 SHI458786:SHI458789 SRE458786:SRE458789 TBA458786:TBA458789 TKW458786:TKW458789 TUS458786:TUS458789 UEO458786:UEO458789 UOK458786:UOK458789 UYG458786:UYG458789 VIC458786:VIC458789 VRY458786:VRY458789 WBU458786:WBU458789 WLQ458786:WLQ458789 WVM458786:WVM458789 E524322:E524325 JA524322:JA524325 SW524322:SW524325 ACS524322:ACS524325 AMO524322:AMO524325 AWK524322:AWK524325 BGG524322:BGG524325 BQC524322:BQC524325 BZY524322:BZY524325 CJU524322:CJU524325 CTQ524322:CTQ524325 DDM524322:DDM524325 DNI524322:DNI524325 DXE524322:DXE524325 EHA524322:EHA524325 EQW524322:EQW524325 FAS524322:FAS524325 FKO524322:FKO524325 FUK524322:FUK524325 GEG524322:GEG524325 GOC524322:GOC524325 GXY524322:GXY524325 HHU524322:HHU524325 HRQ524322:HRQ524325 IBM524322:IBM524325 ILI524322:ILI524325 IVE524322:IVE524325 JFA524322:JFA524325 JOW524322:JOW524325 JYS524322:JYS524325 KIO524322:KIO524325 KSK524322:KSK524325 LCG524322:LCG524325 LMC524322:LMC524325 LVY524322:LVY524325 MFU524322:MFU524325 MPQ524322:MPQ524325 MZM524322:MZM524325 NJI524322:NJI524325 NTE524322:NTE524325 ODA524322:ODA524325 OMW524322:OMW524325 OWS524322:OWS524325 PGO524322:PGO524325 PQK524322:PQK524325 QAG524322:QAG524325 QKC524322:QKC524325 QTY524322:QTY524325 RDU524322:RDU524325 RNQ524322:RNQ524325 RXM524322:RXM524325 SHI524322:SHI524325 SRE524322:SRE524325 TBA524322:TBA524325 TKW524322:TKW524325 TUS524322:TUS524325 UEO524322:UEO524325 UOK524322:UOK524325 UYG524322:UYG524325 VIC524322:VIC524325 VRY524322:VRY524325 WBU524322:WBU524325 WLQ524322:WLQ524325 WVM524322:WVM524325 E589858:E589861 JA589858:JA589861 SW589858:SW589861 ACS589858:ACS589861 AMO589858:AMO589861 AWK589858:AWK589861 BGG589858:BGG589861 BQC589858:BQC589861 BZY589858:BZY589861 CJU589858:CJU589861 CTQ589858:CTQ589861 DDM589858:DDM589861 DNI589858:DNI589861 DXE589858:DXE589861 EHA589858:EHA589861 EQW589858:EQW589861 FAS589858:FAS589861 FKO589858:FKO589861 FUK589858:FUK589861 GEG589858:GEG589861 GOC589858:GOC589861 GXY589858:GXY589861 HHU589858:HHU589861 HRQ589858:HRQ589861 IBM589858:IBM589861 ILI589858:ILI589861 IVE589858:IVE589861 JFA589858:JFA589861 JOW589858:JOW589861 JYS589858:JYS589861 KIO589858:KIO589861 KSK589858:KSK589861 LCG589858:LCG589861 LMC589858:LMC589861 LVY589858:LVY589861 MFU589858:MFU589861 MPQ589858:MPQ589861 MZM589858:MZM589861 NJI589858:NJI589861 NTE589858:NTE589861 ODA589858:ODA589861 OMW589858:OMW589861 OWS589858:OWS589861 PGO589858:PGO589861 PQK589858:PQK589861 QAG589858:QAG589861 QKC589858:QKC589861 QTY589858:QTY589861 RDU589858:RDU589861 RNQ589858:RNQ589861 RXM589858:RXM589861 SHI589858:SHI589861 SRE589858:SRE589861 TBA589858:TBA589861 TKW589858:TKW589861 TUS589858:TUS589861 UEO589858:UEO589861 UOK589858:UOK589861 UYG589858:UYG589861 VIC589858:VIC589861 VRY589858:VRY589861 WBU589858:WBU589861 WLQ589858:WLQ589861 WVM589858:WVM589861 E655394:E655397 JA655394:JA655397 SW655394:SW655397 ACS655394:ACS655397 AMO655394:AMO655397 AWK655394:AWK655397 BGG655394:BGG655397 BQC655394:BQC655397 BZY655394:BZY655397 CJU655394:CJU655397 CTQ655394:CTQ655397 DDM655394:DDM655397 DNI655394:DNI655397 DXE655394:DXE655397 EHA655394:EHA655397 EQW655394:EQW655397 FAS655394:FAS655397 FKO655394:FKO655397 FUK655394:FUK655397 GEG655394:GEG655397 GOC655394:GOC655397 GXY655394:GXY655397 HHU655394:HHU655397 HRQ655394:HRQ655397 IBM655394:IBM655397 ILI655394:ILI655397 IVE655394:IVE655397 JFA655394:JFA655397 JOW655394:JOW655397 JYS655394:JYS655397 KIO655394:KIO655397 KSK655394:KSK655397 LCG655394:LCG655397 LMC655394:LMC655397 LVY655394:LVY655397 MFU655394:MFU655397 MPQ655394:MPQ655397 MZM655394:MZM655397 NJI655394:NJI655397 NTE655394:NTE655397 ODA655394:ODA655397 OMW655394:OMW655397 OWS655394:OWS655397 PGO655394:PGO655397 PQK655394:PQK655397 QAG655394:QAG655397 QKC655394:QKC655397 QTY655394:QTY655397 RDU655394:RDU655397 RNQ655394:RNQ655397 RXM655394:RXM655397 SHI655394:SHI655397 SRE655394:SRE655397 TBA655394:TBA655397 TKW655394:TKW655397 TUS655394:TUS655397 UEO655394:UEO655397 UOK655394:UOK655397 UYG655394:UYG655397 VIC655394:VIC655397 VRY655394:VRY655397 WBU655394:WBU655397 WLQ655394:WLQ655397 WVM655394:WVM655397 E720930:E720933 JA720930:JA720933 SW720930:SW720933 ACS720930:ACS720933 AMO720930:AMO720933 AWK720930:AWK720933 BGG720930:BGG720933 BQC720930:BQC720933 BZY720930:BZY720933 CJU720930:CJU720933 CTQ720930:CTQ720933 DDM720930:DDM720933 DNI720930:DNI720933 DXE720930:DXE720933 EHA720930:EHA720933 EQW720930:EQW720933 FAS720930:FAS720933 FKO720930:FKO720933 FUK720930:FUK720933 GEG720930:GEG720933 GOC720930:GOC720933 GXY720930:GXY720933 HHU720930:HHU720933 HRQ720930:HRQ720933 IBM720930:IBM720933 ILI720930:ILI720933 IVE720930:IVE720933 JFA720930:JFA720933 JOW720930:JOW720933 JYS720930:JYS720933 KIO720930:KIO720933 KSK720930:KSK720933 LCG720930:LCG720933 LMC720930:LMC720933 LVY720930:LVY720933 MFU720930:MFU720933 MPQ720930:MPQ720933 MZM720930:MZM720933 NJI720930:NJI720933 NTE720930:NTE720933 ODA720930:ODA720933 OMW720930:OMW720933 OWS720930:OWS720933 PGO720930:PGO720933 PQK720930:PQK720933 QAG720930:QAG720933 QKC720930:QKC720933 QTY720930:QTY720933 RDU720930:RDU720933 RNQ720930:RNQ720933 RXM720930:RXM720933 SHI720930:SHI720933 SRE720930:SRE720933 TBA720930:TBA720933 TKW720930:TKW720933 TUS720930:TUS720933 UEO720930:UEO720933 UOK720930:UOK720933 UYG720930:UYG720933 VIC720930:VIC720933 VRY720930:VRY720933 WBU720930:WBU720933 WLQ720930:WLQ720933 WVM720930:WVM720933 E786466:E786469 JA786466:JA786469 SW786466:SW786469 ACS786466:ACS786469 AMO786466:AMO786469 AWK786466:AWK786469 BGG786466:BGG786469 BQC786466:BQC786469 BZY786466:BZY786469 CJU786466:CJU786469 CTQ786466:CTQ786469 DDM786466:DDM786469 DNI786466:DNI786469 DXE786466:DXE786469 EHA786466:EHA786469 EQW786466:EQW786469 FAS786466:FAS786469 FKO786466:FKO786469 FUK786466:FUK786469 GEG786466:GEG786469 GOC786466:GOC786469 GXY786466:GXY786469 HHU786466:HHU786469 HRQ786466:HRQ786469 IBM786466:IBM786469 ILI786466:ILI786469 IVE786466:IVE786469 JFA786466:JFA786469 JOW786466:JOW786469 JYS786466:JYS786469 KIO786466:KIO786469 KSK786466:KSK786469 LCG786466:LCG786469 LMC786466:LMC786469 LVY786466:LVY786469 MFU786466:MFU786469 MPQ786466:MPQ786469 MZM786466:MZM786469 NJI786466:NJI786469 NTE786466:NTE786469 ODA786466:ODA786469 OMW786466:OMW786469 OWS786466:OWS786469 PGO786466:PGO786469 PQK786466:PQK786469 QAG786466:QAG786469 QKC786466:QKC786469 QTY786466:QTY786469 RDU786466:RDU786469 RNQ786466:RNQ786469 RXM786466:RXM786469 SHI786466:SHI786469 SRE786466:SRE786469 TBA786466:TBA786469 TKW786466:TKW786469 TUS786466:TUS786469 UEO786466:UEO786469 UOK786466:UOK786469 UYG786466:UYG786469 VIC786466:VIC786469 VRY786466:VRY786469 WBU786466:WBU786469 WLQ786466:WLQ786469 WVM786466:WVM786469 E852002:E852005 JA852002:JA852005 SW852002:SW852005 ACS852002:ACS852005 AMO852002:AMO852005 AWK852002:AWK852005 BGG852002:BGG852005 BQC852002:BQC852005 BZY852002:BZY852005 CJU852002:CJU852005 CTQ852002:CTQ852005 DDM852002:DDM852005 DNI852002:DNI852005 DXE852002:DXE852005 EHA852002:EHA852005 EQW852002:EQW852005 FAS852002:FAS852005 FKO852002:FKO852005 FUK852002:FUK852005 GEG852002:GEG852005 GOC852002:GOC852005 GXY852002:GXY852005 HHU852002:HHU852005 HRQ852002:HRQ852005 IBM852002:IBM852005 ILI852002:ILI852005 IVE852002:IVE852005 JFA852002:JFA852005 JOW852002:JOW852005 JYS852002:JYS852005 KIO852002:KIO852005 KSK852002:KSK852005 LCG852002:LCG852005 LMC852002:LMC852005 LVY852002:LVY852005 MFU852002:MFU852005 MPQ852002:MPQ852005 MZM852002:MZM852005 NJI852002:NJI852005 NTE852002:NTE852005 ODA852002:ODA852005 OMW852002:OMW852005 OWS852002:OWS852005 PGO852002:PGO852005 PQK852002:PQK852005 QAG852002:QAG852005 QKC852002:QKC852005 QTY852002:QTY852005 RDU852002:RDU852005 RNQ852002:RNQ852005 RXM852002:RXM852005 SHI852002:SHI852005 SRE852002:SRE852005 TBA852002:TBA852005 TKW852002:TKW852005 TUS852002:TUS852005 UEO852002:UEO852005 UOK852002:UOK852005 UYG852002:UYG852005 VIC852002:VIC852005 VRY852002:VRY852005 WBU852002:WBU852005 WLQ852002:WLQ852005 WVM852002:WVM852005 E917538:E917541 JA917538:JA917541 SW917538:SW917541 ACS917538:ACS917541 AMO917538:AMO917541 AWK917538:AWK917541 BGG917538:BGG917541 BQC917538:BQC917541 BZY917538:BZY917541 CJU917538:CJU917541 CTQ917538:CTQ917541 DDM917538:DDM917541 DNI917538:DNI917541 DXE917538:DXE917541 EHA917538:EHA917541 EQW917538:EQW917541 FAS917538:FAS917541 FKO917538:FKO917541 FUK917538:FUK917541 GEG917538:GEG917541 GOC917538:GOC917541 GXY917538:GXY917541 HHU917538:HHU917541 HRQ917538:HRQ917541 IBM917538:IBM917541 ILI917538:ILI917541 IVE917538:IVE917541 JFA917538:JFA917541 JOW917538:JOW917541 JYS917538:JYS917541 KIO917538:KIO917541 KSK917538:KSK917541 LCG917538:LCG917541 LMC917538:LMC917541 LVY917538:LVY917541 MFU917538:MFU917541 MPQ917538:MPQ917541 MZM917538:MZM917541 NJI917538:NJI917541 NTE917538:NTE917541 ODA917538:ODA917541 OMW917538:OMW917541 OWS917538:OWS917541 PGO917538:PGO917541 PQK917538:PQK917541 QAG917538:QAG917541 QKC917538:QKC917541 QTY917538:QTY917541 RDU917538:RDU917541 RNQ917538:RNQ917541 RXM917538:RXM917541 SHI917538:SHI917541 SRE917538:SRE917541 TBA917538:TBA917541 TKW917538:TKW917541 TUS917538:TUS917541 UEO917538:UEO917541 UOK917538:UOK917541 UYG917538:UYG917541 VIC917538:VIC917541 VRY917538:VRY917541 WBU917538:WBU917541 WLQ917538:WLQ917541 WVM917538:WVM917541 E983074:E983077 JA983074:JA983077 SW983074:SW983077 ACS983074:ACS983077 AMO983074:AMO983077 AWK983074:AWK983077 BGG983074:BGG983077 BQC983074:BQC983077 BZY983074:BZY983077 CJU983074:CJU983077 CTQ983074:CTQ983077 DDM983074:DDM983077 DNI983074:DNI983077 DXE983074:DXE983077 EHA983074:EHA983077 EQW983074:EQW983077 FAS983074:FAS983077 FKO983074:FKO983077 FUK983074:FUK983077 GEG983074:GEG983077 GOC983074:GOC983077 GXY983074:GXY983077 HHU983074:HHU983077 HRQ983074:HRQ983077 IBM983074:IBM983077 ILI983074:ILI983077 IVE983074:IVE983077 JFA983074:JFA983077 JOW983074:JOW983077 JYS983074:JYS983077 KIO983074:KIO983077 KSK983074:KSK983077 LCG983074:LCG983077 LMC983074:LMC983077 LVY983074:LVY983077 MFU983074:MFU983077 MPQ983074:MPQ983077 MZM983074:MZM983077 NJI983074:NJI983077 NTE983074:NTE983077 ODA983074:ODA983077 OMW983074:OMW983077 OWS983074:OWS983077 PGO983074:PGO983077 PQK983074:PQK983077 QAG983074:QAG983077 QKC983074:QKC983077 QTY983074:QTY983077 RDU983074:RDU983077 RNQ983074:RNQ983077 RXM983074:RXM983077 SHI983074:SHI983077 SRE983074:SRE983077 TBA983074:TBA983077 TKW983074:TKW983077 TUS983074:TUS983077 UEO983074:UEO983077 UOK983074:UOK983077 UYG983074:UYG983077 VIC983074:VIC983077 VRY983074:VRY983077 WBU983074:WBU983077 WLQ983074:WLQ983077 WVM983074:WVM983077 WVM37:WVM40 WLQ37:WLQ40 WBU37:WBU40 VRY37:VRY40 VIC37:VIC40 UYG37:UYG40 UOK37:UOK40 UEO37:UEO40 TUS37:TUS40 TKW37:TKW40 TBA37:TBA40 SRE37:SRE40 SHI37:SHI40 RXM37:RXM40 RNQ37:RNQ40 RDU37:RDU40 QTY37:QTY40 QKC37:QKC40 QAG37:QAG40 PQK37:PQK40 PGO37:PGO40 OWS37:OWS40 OMW37:OMW40 ODA37:ODA40 NTE37:NTE40 NJI37:NJI40 MZM37:MZM40 MPQ37:MPQ40 MFU37:MFU40 LVY37:LVY40 LMC37:LMC40 LCG37:LCG40 KSK37:KSK40 KIO37:KIO40 JYS37:JYS40 JOW37:JOW40 JFA37:JFA40 IVE37:IVE40 ILI37:ILI40 IBM37:IBM40 HRQ37:HRQ40 HHU37:HHU40 GXY37:GXY40 GOC37:GOC40 GEG37:GEG40 FUK37:FUK40 FKO37:FKO40 FAS37:FAS40 EQW37:EQW40 EHA37:EHA40 DXE37:DXE40 DNI37:DNI40 DDM37:DDM40 CTQ37:CTQ40 CJU37:CJU40 BZY37:BZY40 BQC37:BQC40 BGG37:BGG40 AWK37:AWK40 AMO37:AMO40 ACS37:ACS40 SW37:SW40 JA37:JA40 E37:E40">
      <formula1>sbwt_name</formula1>
    </dataValidation>
    <dataValidation type="list" allowBlank="1" showInputMessage="1" showErrorMessage="1" errorTitle="Внимание" error="Выберите значение из предложенного списка!" sqref="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M26 WLQ26 WBU26 VRY26 VIC26 UYG26 UOK26 UEO26 TUS26 TKW26 TBA26 SRE26 SHI26 RXM26 RNQ26 RDU26 QTY26 QKC26 QAG26 PQK26 PGO26 OWS26 OMW26 ODA26 NTE26 NJI26 MZM26 MPQ26 MFU26 LVY26 LMC26 LCG26 KSK26 KIO26 JYS26 JOW26 JFA26 IVE26 ILI26 IBM26 HRQ26 HHU26 GXY26 GOC26 GEG26 FUK26 FKO26 FAS26 EQW26 EHA26 DXE26 DNI26 DDM26 CTQ26 CJU26 BZY26 BQC26 BGG26 AWK26 AMO26 ACS26 SW26 JA26 E26">
      <formula1>post_without_enes_name</formula1>
    </dataValidation>
    <dataValidation type="list" allowBlank="1" showInputMessage="1" showErrorMessage="1" errorTitle="Внимание" error="Выберите значение из списка!" sqref="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WVM12 WLQ12 WBU12 VRY12 VIC12 UYG12 UOK12 UEO12 TUS12 TKW12 TBA12 SRE12 SHI12 RXM12 RNQ12 RDU12 QTY12 QKC12 QAG12 PQK12 PGO12 OWS12 OMW12 ODA12 NTE12 NJI12 MZM12 MPQ12 MFU12 LVY12 LMC12 LCG12 KSK12 KIO12 JYS12 JOW12 JFA12 IVE12 ILI12 IBM12 HRQ12 HHU12 GXY12 GOC12 GEG12 FUK12 FKO12 FAS12 EQW12 EHA12 DXE12 DNI12 DDM12 CTQ12 CJU12 BZY12 BQC12 BGG12 AWK12 AMO12 ACS12 SW12 JA12 E12">
      <formula1>"0,1,2,3,4,5,6,7,8,9,10"</formula1>
    </dataValidation>
    <dataValidation type="textLength" allowBlank="1" showInputMessage="1" showErrorMessage="1" errorTitle="Внимание" error="Длина поля ограничена 150 символами!" sqref="E65659:E65660 JA65659:JA65660 SW65659:SW65660 ACS65659:ACS65660 AMO65659:AMO65660 AWK65659:AWK65660 BGG65659:BGG65660 BQC65659:BQC65660 BZY65659:BZY65660 CJU65659:CJU65660 CTQ65659:CTQ65660 DDM65659:DDM65660 DNI65659:DNI65660 DXE65659:DXE65660 EHA65659:EHA65660 EQW65659:EQW65660 FAS65659:FAS65660 FKO65659:FKO65660 FUK65659:FUK65660 GEG65659:GEG65660 GOC65659:GOC65660 GXY65659:GXY65660 HHU65659:HHU65660 HRQ65659:HRQ65660 IBM65659:IBM65660 ILI65659:ILI65660 IVE65659:IVE65660 JFA65659:JFA65660 JOW65659:JOW65660 JYS65659:JYS65660 KIO65659:KIO65660 KSK65659:KSK65660 LCG65659:LCG65660 LMC65659:LMC65660 LVY65659:LVY65660 MFU65659:MFU65660 MPQ65659:MPQ65660 MZM65659:MZM65660 NJI65659:NJI65660 NTE65659:NTE65660 ODA65659:ODA65660 OMW65659:OMW65660 OWS65659:OWS65660 PGO65659:PGO65660 PQK65659:PQK65660 QAG65659:QAG65660 QKC65659:QKC65660 QTY65659:QTY65660 RDU65659:RDU65660 RNQ65659:RNQ65660 RXM65659:RXM65660 SHI65659:SHI65660 SRE65659:SRE65660 TBA65659:TBA65660 TKW65659:TKW65660 TUS65659:TUS65660 UEO65659:UEO65660 UOK65659:UOK65660 UYG65659:UYG65660 VIC65659:VIC65660 VRY65659:VRY65660 WBU65659:WBU65660 WLQ65659:WLQ65660 WVM65659:WVM65660 E131195:E131196 JA131195:JA131196 SW131195:SW131196 ACS131195:ACS131196 AMO131195:AMO131196 AWK131195:AWK131196 BGG131195:BGG131196 BQC131195:BQC131196 BZY131195:BZY131196 CJU131195:CJU131196 CTQ131195:CTQ131196 DDM131195:DDM131196 DNI131195:DNI131196 DXE131195:DXE131196 EHA131195:EHA131196 EQW131195:EQW131196 FAS131195:FAS131196 FKO131195:FKO131196 FUK131195:FUK131196 GEG131195:GEG131196 GOC131195:GOC131196 GXY131195:GXY131196 HHU131195:HHU131196 HRQ131195:HRQ131196 IBM131195:IBM131196 ILI131195:ILI131196 IVE131195:IVE131196 JFA131195:JFA131196 JOW131195:JOW131196 JYS131195:JYS131196 KIO131195:KIO131196 KSK131195:KSK131196 LCG131195:LCG131196 LMC131195:LMC131196 LVY131195:LVY131196 MFU131195:MFU131196 MPQ131195:MPQ131196 MZM131195:MZM131196 NJI131195:NJI131196 NTE131195:NTE131196 ODA131195:ODA131196 OMW131195:OMW131196 OWS131195:OWS131196 PGO131195:PGO131196 PQK131195:PQK131196 QAG131195:QAG131196 QKC131195:QKC131196 QTY131195:QTY131196 RDU131195:RDU131196 RNQ131195:RNQ131196 RXM131195:RXM131196 SHI131195:SHI131196 SRE131195:SRE131196 TBA131195:TBA131196 TKW131195:TKW131196 TUS131195:TUS131196 UEO131195:UEO131196 UOK131195:UOK131196 UYG131195:UYG131196 VIC131195:VIC131196 VRY131195:VRY131196 WBU131195:WBU131196 WLQ131195:WLQ131196 WVM131195:WVM131196 E196731:E196732 JA196731:JA196732 SW196731:SW196732 ACS196731:ACS196732 AMO196731:AMO196732 AWK196731:AWK196732 BGG196731:BGG196732 BQC196731:BQC196732 BZY196731:BZY196732 CJU196731:CJU196732 CTQ196731:CTQ196732 DDM196731:DDM196732 DNI196731:DNI196732 DXE196731:DXE196732 EHA196731:EHA196732 EQW196731:EQW196732 FAS196731:FAS196732 FKO196731:FKO196732 FUK196731:FUK196732 GEG196731:GEG196732 GOC196731:GOC196732 GXY196731:GXY196732 HHU196731:HHU196732 HRQ196731:HRQ196732 IBM196731:IBM196732 ILI196731:ILI196732 IVE196731:IVE196732 JFA196731:JFA196732 JOW196731:JOW196732 JYS196731:JYS196732 KIO196731:KIO196732 KSK196731:KSK196732 LCG196731:LCG196732 LMC196731:LMC196732 LVY196731:LVY196732 MFU196731:MFU196732 MPQ196731:MPQ196732 MZM196731:MZM196732 NJI196731:NJI196732 NTE196731:NTE196732 ODA196731:ODA196732 OMW196731:OMW196732 OWS196731:OWS196732 PGO196731:PGO196732 PQK196731:PQK196732 QAG196731:QAG196732 QKC196731:QKC196732 QTY196731:QTY196732 RDU196731:RDU196732 RNQ196731:RNQ196732 RXM196731:RXM196732 SHI196731:SHI196732 SRE196731:SRE196732 TBA196731:TBA196732 TKW196731:TKW196732 TUS196731:TUS196732 UEO196731:UEO196732 UOK196731:UOK196732 UYG196731:UYG196732 VIC196731:VIC196732 VRY196731:VRY196732 WBU196731:WBU196732 WLQ196731:WLQ196732 WVM196731:WVM196732 E262267:E262268 JA262267:JA262268 SW262267:SW262268 ACS262267:ACS262268 AMO262267:AMO262268 AWK262267:AWK262268 BGG262267:BGG262268 BQC262267:BQC262268 BZY262267:BZY262268 CJU262267:CJU262268 CTQ262267:CTQ262268 DDM262267:DDM262268 DNI262267:DNI262268 DXE262267:DXE262268 EHA262267:EHA262268 EQW262267:EQW262268 FAS262267:FAS262268 FKO262267:FKO262268 FUK262267:FUK262268 GEG262267:GEG262268 GOC262267:GOC262268 GXY262267:GXY262268 HHU262267:HHU262268 HRQ262267:HRQ262268 IBM262267:IBM262268 ILI262267:ILI262268 IVE262267:IVE262268 JFA262267:JFA262268 JOW262267:JOW262268 JYS262267:JYS262268 KIO262267:KIO262268 KSK262267:KSK262268 LCG262267:LCG262268 LMC262267:LMC262268 LVY262267:LVY262268 MFU262267:MFU262268 MPQ262267:MPQ262268 MZM262267:MZM262268 NJI262267:NJI262268 NTE262267:NTE262268 ODA262267:ODA262268 OMW262267:OMW262268 OWS262267:OWS262268 PGO262267:PGO262268 PQK262267:PQK262268 QAG262267:QAG262268 QKC262267:QKC262268 QTY262267:QTY262268 RDU262267:RDU262268 RNQ262267:RNQ262268 RXM262267:RXM262268 SHI262267:SHI262268 SRE262267:SRE262268 TBA262267:TBA262268 TKW262267:TKW262268 TUS262267:TUS262268 UEO262267:UEO262268 UOK262267:UOK262268 UYG262267:UYG262268 VIC262267:VIC262268 VRY262267:VRY262268 WBU262267:WBU262268 WLQ262267:WLQ262268 WVM262267:WVM262268 E327803:E327804 JA327803:JA327804 SW327803:SW327804 ACS327803:ACS327804 AMO327803:AMO327804 AWK327803:AWK327804 BGG327803:BGG327804 BQC327803:BQC327804 BZY327803:BZY327804 CJU327803:CJU327804 CTQ327803:CTQ327804 DDM327803:DDM327804 DNI327803:DNI327804 DXE327803:DXE327804 EHA327803:EHA327804 EQW327803:EQW327804 FAS327803:FAS327804 FKO327803:FKO327804 FUK327803:FUK327804 GEG327803:GEG327804 GOC327803:GOC327804 GXY327803:GXY327804 HHU327803:HHU327804 HRQ327803:HRQ327804 IBM327803:IBM327804 ILI327803:ILI327804 IVE327803:IVE327804 JFA327803:JFA327804 JOW327803:JOW327804 JYS327803:JYS327804 KIO327803:KIO327804 KSK327803:KSK327804 LCG327803:LCG327804 LMC327803:LMC327804 LVY327803:LVY327804 MFU327803:MFU327804 MPQ327803:MPQ327804 MZM327803:MZM327804 NJI327803:NJI327804 NTE327803:NTE327804 ODA327803:ODA327804 OMW327803:OMW327804 OWS327803:OWS327804 PGO327803:PGO327804 PQK327803:PQK327804 QAG327803:QAG327804 QKC327803:QKC327804 QTY327803:QTY327804 RDU327803:RDU327804 RNQ327803:RNQ327804 RXM327803:RXM327804 SHI327803:SHI327804 SRE327803:SRE327804 TBA327803:TBA327804 TKW327803:TKW327804 TUS327803:TUS327804 UEO327803:UEO327804 UOK327803:UOK327804 UYG327803:UYG327804 VIC327803:VIC327804 VRY327803:VRY327804 WBU327803:WBU327804 WLQ327803:WLQ327804 WVM327803:WVM327804 E393339:E393340 JA393339:JA393340 SW393339:SW393340 ACS393339:ACS393340 AMO393339:AMO393340 AWK393339:AWK393340 BGG393339:BGG393340 BQC393339:BQC393340 BZY393339:BZY393340 CJU393339:CJU393340 CTQ393339:CTQ393340 DDM393339:DDM393340 DNI393339:DNI393340 DXE393339:DXE393340 EHA393339:EHA393340 EQW393339:EQW393340 FAS393339:FAS393340 FKO393339:FKO393340 FUK393339:FUK393340 GEG393339:GEG393340 GOC393339:GOC393340 GXY393339:GXY393340 HHU393339:HHU393340 HRQ393339:HRQ393340 IBM393339:IBM393340 ILI393339:ILI393340 IVE393339:IVE393340 JFA393339:JFA393340 JOW393339:JOW393340 JYS393339:JYS393340 KIO393339:KIO393340 KSK393339:KSK393340 LCG393339:LCG393340 LMC393339:LMC393340 LVY393339:LVY393340 MFU393339:MFU393340 MPQ393339:MPQ393340 MZM393339:MZM393340 NJI393339:NJI393340 NTE393339:NTE393340 ODA393339:ODA393340 OMW393339:OMW393340 OWS393339:OWS393340 PGO393339:PGO393340 PQK393339:PQK393340 QAG393339:QAG393340 QKC393339:QKC393340 QTY393339:QTY393340 RDU393339:RDU393340 RNQ393339:RNQ393340 RXM393339:RXM393340 SHI393339:SHI393340 SRE393339:SRE393340 TBA393339:TBA393340 TKW393339:TKW393340 TUS393339:TUS393340 UEO393339:UEO393340 UOK393339:UOK393340 UYG393339:UYG393340 VIC393339:VIC393340 VRY393339:VRY393340 WBU393339:WBU393340 WLQ393339:WLQ393340 WVM393339:WVM393340 E458875:E458876 JA458875:JA458876 SW458875:SW458876 ACS458875:ACS458876 AMO458875:AMO458876 AWK458875:AWK458876 BGG458875:BGG458876 BQC458875:BQC458876 BZY458875:BZY458876 CJU458875:CJU458876 CTQ458875:CTQ458876 DDM458875:DDM458876 DNI458875:DNI458876 DXE458875:DXE458876 EHA458875:EHA458876 EQW458875:EQW458876 FAS458875:FAS458876 FKO458875:FKO458876 FUK458875:FUK458876 GEG458875:GEG458876 GOC458875:GOC458876 GXY458875:GXY458876 HHU458875:HHU458876 HRQ458875:HRQ458876 IBM458875:IBM458876 ILI458875:ILI458876 IVE458875:IVE458876 JFA458875:JFA458876 JOW458875:JOW458876 JYS458875:JYS458876 KIO458875:KIO458876 KSK458875:KSK458876 LCG458875:LCG458876 LMC458875:LMC458876 LVY458875:LVY458876 MFU458875:MFU458876 MPQ458875:MPQ458876 MZM458875:MZM458876 NJI458875:NJI458876 NTE458875:NTE458876 ODA458875:ODA458876 OMW458875:OMW458876 OWS458875:OWS458876 PGO458875:PGO458876 PQK458875:PQK458876 QAG458875:QAG458876 QKC458875:QKC458876 QTY458875:QTY458876 RDU458875:RDU458876 RNQ458875:RNQ458876 RXM458875:RXM458876 SHI458875:SHI458876 SRE458875:SRE458876 TBA458875:TBA458876 TKW458875:TKW458876 TUS458875:TUS458876 UEO458875:UEO458876 UOK458875:UOK458876 UYG458875:UYG458876 VIC458875:VIC458876 VRY458875:VRY458876 WBU458875:WBU458876 WLQ458875:WLQ458876 WVM458875:WVM458876 E524411:E524412 JA524411:JA524412 SW524411:SW524412 ACS524411:ACS524412 AMO524411:AMO524412 AWK524411:AWK524412 BGG524411:BGG524412 BQC524411:BQC524412 BZY524411:BZY524412 CJU524411:CJU524412 CTQ524411:CTQ524412 DDM524411:DDM524412 DNI524411:DNI524412 DXE524411:DXE524412 EHA524411:EHA524412 EQW524411:EQW524412 FAS524411:FAS524412 FKO524411:FKO524412 FUK524411:FUK524412 GEG524411:GEG524412 GOC524411:GOC524412 GXY524411:GXY524412 HHU524411:HHU524412 HRQ524411:HRQ524412 IBM524411:IBM524412 ILI524411:ILI524412 IVE524411:IVE524412 JFA524411:JFA524412 JOW524411:JOW524412 JYS524411:JYS524412 KIO524411:KIO524412 KSK524411:KSK524412 LCG524411:LCG524412 LMC524411:LMC524412 LVY524411:LVY524412 MFU524411:MFU524412 MPQ524411:MPQ524412 MZM524411:MZM524412 NJI524411:NJI524412 NTE524411:NTE524412 ODA524411:ODA524412 OMW524411:OMW524412 OWS524411:OWS524412 PGO524411:PGO524412 PQK524411:PQK524412 QAG524411:QAG524412 QKC524411:QKC524412 QTY524411:QTY524412 RDU524411:RDU524412 RNQ524411:RNQ524412 RXM524411:RXM524412 SHI524411:SHI524412 SRE524411:SRE524412 TBA524411:TBA524412 TKW524411:TKW524412 TUS524411:TUS524412 UEO524411:UEO524412 UOK524411:UOK524412 UYG524411:UYG524412 VIC524411:VIC524412 VRY524411:VRY524412 WBU524411:WBU524412 WLQ524411:WLQ524412 WVM524411:WVM524412 E589947:E589948 JA589947:JA589948 SW589947:SW589948 ACS589947:ACS589948 AMO589947:AMO589948 AWK589947:AWK589948 BGG589947:BGG589948 BQC589947:BQC589948 BZY589947:BZY589948 CJU589947:CJU589948 CTQ589947:CTQ589948 DDM589947:DDM589948 DNI589947:DNI589948 DXE589947:DXE589948 EHA589947:EHA589948 EQW589947:EQW589948 FAS589947:FAS589948 FKO589947:FKO589948 FUK589947:FUK589948 GEG589947:GEG589948 GOC589947:GOC589948 GXY589947:GXY589948 HHU589947:HHU589948 HRQ589947:HRQ589948 IBM589947:IBM589948 ILI589947:ILI589948 IVE589947:IVE589948 JFA589947:JFA589948 JOW589947:JOW589948 JYS589947:JYS589948 KIO589947:KIO589948 KSK589947:KSK589948 LCG589947:LCG589948 LMC589947:LMC589948 LVY589947:LVY589948 MFU589947:MFU589948 MPQ589947:MPQ589948 MZM589947:MZM589948 NJI589947:NJI589948 NTE589947:NTE589948 ODA589947:ODA589948 OMW589947:OMW589948 OWS589947:OWS589948 PGO589947:PGO589948 PQK589947:PQK589948 QAG589947:QAG589948 QKC589947:QKC589948 QTY589947:QTY589948 RDU589947:RDU589948 RNQ589947:RNQ589948 RXM589947:RXM589948 SHI589947:SHI589948 SRE589947:SRE589948 TBA589947:TBA589948 TKW589947:TKW589948 TUS589947:TUS589948 UEO589947:UEO589948 UOK589947:UOK589948 UYG589947:UYG589948 VIC589947:VIC589948 VRY589947:VRY589948 WBU589947:WBU589948 WLQ589947:WLQ589948 WVM589947:WVM589948 E655483:E655484 JA655483:JA655484 SW655483:SW655484 ACS655483:ACS655484 AMO655483:AMO655484 AWK655483:AWK655484 BGG655483:BGG655484 BQC655483:BQC655484 BZY655483:BZY655484 CJU655483:CJU655484 CTQ655483:CTQ655484 DDM655483:DDM655484 DNI655483:DNI655484 DXE655483:DXE655484 EHA655483:EHA655484 EQW655483:EQW655484 FAS655483:FAS655484 FKO655483:FKO655484 FUK655483:FUK655484 GEG655483:GEG655484 GOC655483:GOC655484 GXY655483:GXY655484 HHU655483:HHU655484 HRQ655483:HRQ655484 IBM655483:IBM655484 ILI655483:ILI655484 IVE655483:IVE655484 JFA655483:JFA655484 JOW655483:JOW655484 JYS655483:JYS655484 KIO655483:KIO655484 KSK655483:KSK655484 LCG655483:LCG655484 LMC655483:LMC655484 LVY655483:LVY655484 MFU655483:MFU655484 MPQ655483:MPQ655484 MZM655483:MZM655484 NJI655483:NJI655484 NTE655483:NTE655484 ODA655483:ODA655484 OMW655483:OMW655484 OWS655483:OWS655484 PGO655483:PGO655484 PQK655483:PQK655484 QAG655483:QAG655484 QKC655483:QKC655484 QTY655483:QTY655484 RDU655483:RDU655484 RNQ655483:RNQ655484 RXM655483:RXM655484 SHI655483:SHI655484 SRE655483:SRE655484 TBA655483:TBA655484 TKW655483:TKW655484 TUS655483:TUS655484 UEO655483:UEO655484 UOK655483:UOK655484 UYG655483:UYG655484 VIC655483:VIC655484 VRY655483:VRY655484 WBU655483:WBU655484 WLQ655483:WLQ655484 WVM655483:WVM655484 E721019:E721020 JA721019:JA721020 SW721019:SW721020 ACS721019:ACS721020 AMO721019:AMO721020 AWK721019:AWK721020 BGG721019:BGG721020 BQC721019:BQC721020 BZY721019:BZY721020 CJU721019:CJU721020 CTQ721019:CTQ721020 DDM721019:DDM721020 DNI721019:DNI721020 DXE721019:DXE721020 EHA721019:EHA721020 EQW721019:EQW721020 FAS721019:FAS721020 FKO721019:FKO721020 FUK721019:FUK721020 GEG721019:GEG721020 GOC721019:GOC721020 GXY721019:GXY721020 HHU721019:HHU721020 HRQ721019:HRQ721020 IBM721019:IBM721020 ILI721019:ILI721020 IVE721019:IVE721020 JFA721019:JFA721020 JOW721019:JOW721020 JYS721019:JYS721020 KIO721019:KIO721020 KSK721019:KSK721020 LCG721019:LCG721020 LMC721019:LMC721020 LVY721019:LVY721020 MFU721019:MFU721020 MPQ721019:MPQ721020 MZM721019:MZM721020 NJI721019:NJI721020 NTE721019:NTE721020 ODA721019:ODA721020 OMW721019:OMW721020 OWS721019:OWS721020 PGO721019:PGO721020 PQK721019:PQK721020 QAG721019:QAG721020 QKC721019:QKC721020 QTY721019:QTY721020 RDU721019:RDU721020 RNQ721019:RNQ721020 RXM721019:RXM721020 SHI721019:SHI721020 SRE721019:SRE721020 TBA721019:TBA721020 TKW721019:TKW721020 TUS721019:TUS721020 UEO721019:UEO721020 UOK721019:UOK721020 UYG721019:UYG721020 VIC721019:VIC721020 VRY721019:VRY721020 WBU721019:WBU721020 WLQ721019:WLQ721020 WVM721019:WVM721020 E786555:E786556 JA786555:JA786556 SW786555:SW786556 ACS786555:ACS786556 AMO786555:AMO786556 AWK786555:AWK786556 BGG786555:BGG786556 BQC786555:BQC786556 BZY786555:BZY786556 CJU786555:CJU786556 CTQ786555:CTQ786556 DDM786555:DDM786556 DNI786555:DNI786556 DXE786555:DXE786556 EHA786555:EHA786556 EQW786555:EQW786556 FAS786555:FAS786556 FKO786555:FKO786556 FUK786555:FUK786556 GEG786555:GEG786556 GOC786555:GOC786556 GXY786555:GXY786556 HHU786555:HHU786556 HRQ786555:HRQ786556 IBM786555:IBM786556 ILI786555:ILI786556 IVE786555:IVE786556 JFA786555:JFA786556 JOW786555:JOW786556 JYS786555:JYS786556 KIO786555:KIO786556 KSK786555:KSK786556 LCG786555:LCG786556 LMC786555:LMC786556 LVY786555:LVY786556 MFU786555:MFU786556 MPQ786555:MPQ786556 MZM786555:MZM786556 NJI786555:NJI786556 NTE786555:NTE786556 ODA786555:ODA786556 OMW786555:OMW786556 OWS786555:OWS786556 PGO786555:PGO786556 PQK786555:PQK786556 QAG786555:QAG786556 QKC786555:QKC786556 QTY786555:QTY786556 RDU786555:RDU786556 RNQ786555:RNQ786556 RXM786555:RXM786556 SHI786555:SHI786556 SRE786555:SRE786556 TBA786555:TBA786556 TKW786555:TKW786556 TUS786555:TUS786556 UEO786555:UEO786556 UOK786555:UOK786556 UYG786555:UYG786556 VIC786555:VIC786556 VRY786555:VRY786556 WBU786555:WBU786556 WLQ786555:WLQ786556 WVM786555:WVM786556 E852091:E852092 JA852091:JA852092 SW852091:SW852092 ACS852091:ACS852092 AMO852091:AMO852092 AWK852091:AWK852092 BGG852091:BGG852092 BQC852091:BQC852092 BZY852091:BZY852092 CJU852091:CJU852092 CTQ852091:CTQ852092 DDM852091:DDM852092 DNI852091:DNI852092 DXE852091:DXE852092 EHA852091:EHA852092 EQW852091:EQW852092 FAS852091:FAS852092 FKO852091:FKO852092 FUK852091:FUK852092 GEG852091:GEG852092 GOC852091:GOC852092 GXY852091:GXY852092 HHU852091:HHU852092 HRQ852091:HRQ852092 IBM852091:IBM852092 ILI852091:ILI852092 IVE852091:IVE852092 JFA852091:JFA852092 JOW852091:JOW852092 JYS852091:JYS852092 KIO852091:KIO852092 KSK852091:KSK852092 LCG852091:LCG852092 LMC852091:LMC852092 LVY852091:LVY852092 MFU852091:MFU852092 MPQ852091:MPQ852092 MZM852091:MZM852092 NJI852091:NJI852092 NTE852091:NTE852092 ODA852091:ODA852092 OMW852091:OMW852092 OWS852091:OWS852092 PGO852091:PGO852092 PQK852091:PQK852092 QAG852091:QAG852092 QKC852091:QKC852092 QTY852091:QTY852092 RDU852091:RDU852092 RNQ852091:RNQ852092 RXM852091:RXM852092 SHI852091:SHI852092 SRE852091:SRE852092 TBA852091:TBA852092 TKW852091:TKW852092 TUS852091:TUS852092 UEO852091:UEO852092 UOK852091:UOK852092 UYG852091:UYG852092 VIC852091:VIC852092 VRY852091:VRY852092 WBU852091:WBU852092 WLQ852091:WLQ852092 WVM852091:WVM852092 E917627:E917628 JA917627:JA917628 SW917627:SW917628 ACS917627:ACS917628 AMO917627:AMO917628 AWK917627:AWK917628 BGG917627:BGG917628 BQC917627:BQC917628 BZY917627:BZY917628 CJU917627:CJU917628 CTQ917627:CTQ917628 DDM917627:DDM917628 DNI917627:DNI917628 DXE917627:DXE917628 EHA917627:EHA917628 EQW917627:EQW917628 FAS917627:FAS917628 FKO917627:FKO917628 FUK917627:FUK917628 GEG917627:GEG917628 GOC917627:GOC917628 GXY917627:GXY917628 HHU917627:HHU917628 HRQ917627:HRQ917628 IBM917627:IBM917628 ILI917627:ILI917628 IVE917627:IVE917628 JFA917627:JFA917628 JOW917627:JOW917628 JYS917627:JYS917628 KIO917627:KIO917628 KSK917627:KSK917628 LCG917627:LCG917628 LMC917627:LMC917628 LVY917627:LVY917628 MFU917627:MFU917628 MPQ917627:MPQ917628 MZM917627:MZM917628 NJI917627:NJI917628 NTE917627:NTE917628 ODA917627:ODA917628 OMW917627:OMW917628 OWS917627:OWS917628 PGO917627:PGO917628 PQK917627:PQK917628 QAG917627:QAG917628 QKC917627:QKC917628 QTY917627:QTY917628 RDU917627:RDU917628 RNQ917627:RNQ917628 RXM917627:RXM917628 SHI917627:SHI917628 SRE917627:SRE917628 TBA917627:TBA917628 TKW917627:TKW917628 TUS917627:TUS917628 UEO917627:UEO917628 UOK917627:UOK917628 UYG917627:UYG917628 VIC917627:VIC917628 VRY917627:VRY917628 WBU917627:WBU917628 WLQ917627:WLQ917628 WVM917627:WVM917628 E983163:E983164 JA983163:JA983164 SW983163:SW983164 ACS983163:ACS983164 AMO983163:AMO983164 AWK983163:AWK983164 BGG983163:BGG983164 BQC983163:BQC983164 BZY983163:BZY983164 CJU983163:CJU983164 CTQ983163:CTQ983164 DDM983163:DDM983164 DNI983163:DNI983164 DXE983163:DXE983164 EHA983163:EHA983164 EQW983163:EQW983164 FAS983163:FAS983164 FKO983163:FKO983164 FUK983163:FUK983164 GEG983163:GEG983164 GOC983163:GOC983164 GXY983163:GXY983164 HHU983163:HHU983164 HRQ983163:HRQ983164 IBM983163:IBM983164 ILI983163:ILI983164 IVE983163:IVE983164 JFA983163:JFA983164 JOW983163:JOW983164 JYS983163:JYS983164 KIO983163:KIO983164 KSK983163:KSK983164 LCG983163:LCG983164 LMC983163:LMC983164 LVY983163:LVY983164 MFU983163:MFU983164 MPQ983163:MPQ983164 MZM983163:MZM983164 NJI983163:NJI983164 NTE983163:NTE983164 ODA983163:ODA983164 OMW983163:OMW983164 OWS983163:OWS983164 PGO983163:PGO983164 PQK983163:PQK983164 QAG983163:QAG983164 QKC983163:QKC983164 QTY983163:QTY983164 RDU983163:RDU983164 RNQ983163:RNQ983164 RXM983163:RXM983164 SHI983163:SHI983164 SRE983163:SRE983164 TBA983163:TBA983164 TKW983163:TKW983164 TUS983163:TUS983164 UEO983163:UEO983164 UOK983163:UOK983164 UYG983163:UYG983164 VIC983163:VIC983164 VRY983163:VRY983164 WBU983163:WBU983164 WLQ983163:WLQ983164 WVM983163:WVM983164 WVM126:WVM127 WLQ126:WLQ127 WBU126:WBU127 VRY126:VRY127 VIC126:VIC127 UYG126:UYG127 UOK126:UOK127 UEO126:UEO127 TUS126:TUS127 TKW126:TKW127 TBA126:TBA127 SRE126:SRE127 SHI126:SHI127 RXM126:RXM127 RNQ126:RNQ127 RDU126:RDU127 QTY126:QTY127 QKC126:QKC127 QAG126:QAG127 PQK126:PQK127 PGO126:PGO127 OWS126:OWS127 OMW126:OMW127 ODA126:ODA127 NTE126:NTE127 NJI126:NJI127 MZM126:MZM127 MPQ126:MPQ127 MFU126:MFU127 LVY126:LVY127 LMC126:LMC127 LCG126:LCG127 KSK126:KSK127 KIO126:KIO127 JYS126:JYS127 JOW126:JOW127 JFA126:JFA127 IVE126:IVE127 ILI126:ILI127 IBM126:IBM127 HRQ126:HRQ127 HHU126:HHU127 GXY126:GXY127 GOC126:GOC127 GEG126:GEG127 FUK126:FUK127 FKO126:FKO127 FAS126:FAS127 EQW126:EQW127 EHA126:EHA127 DXE126:DXE127 DNI126:DNI127 DDM126:DDM127 CTQ126:CTQ127 CJU126:CJU127 BZY126:BZY127 BQC126:BQC127 BGG126:BGG127 AWK126:AWK127 AMO126:AMO127 ACS126:ACS127 SW126:SW127 JA126:JA127 E126:E127">
      <formula1>0</formula1>
      <formula2>150</formula2>
    </dataValidation>
    <dataValidation type="list" allowBlank="1" showInputMessage="1" showErrorMessage="1" errorTitle="Внимание" error="Выберите значение из предложенного списка!" sqref="E65665 JA65665 SW65665 ACS65665 AMO65665 AWK65665 BGG65665 BQC65665 BZY65665 CJU65665 CTQ65665 DDM65665 DNI65665 DXE65665 EHA65665 EQW65665 FAS65665 FKO65665 FUK65665 GEG65665 GOC65665 GXY65665 HHU65665 HRQ65665 IBM65665 ILI65665 IVE65665 JFA65665 JOW65665 JYS65665 KIO65665 KSK65665 LCG65665 LMC65665 LVY65665 MFU65665 MPQ65665 MZM65665 NJI65665 NTE65665 ODA65665 OMW65665 OWS65665 PGO65665 PQK65665 QAG65665 QKC65665 QTY65665 RDU65665 RNQ65665 RXM65665 SHI65665 SRE65665 TBA65665 TKW65665 TUS65665 UEO65665 UOK65665 UYG65665 VIC65665 VRY65665 WBU65665 WLQ65665 WVM65665 E131201 JA131201 SW131201 ACS131201 AMO131201 AWK131201 BGG131201 BQC131201 BZY131201 CJU131201 CTQ131201 DDM131201 DNI131201 DXE131201 EHA131201 EQW131201 FAS131201 FKO131201 FUK131201 GEG131201 GOC131201 GXY131201 HHU131201 HRQ131201 IBM131201 ILI131201 IVE131201 JFA131201 JOW131201 JYS131201 KIO131201 KSK131201 LCG131201 LMC131201 LVY131201 MFU131201 MPQ131201 MZM131201 NJI131201 NTE131201 ODA131201 OMW131201 OWS131201 PGO131201 PQK131201 QAG131201 QKC131201 QTY131201 RDU131201 RNQ131201 RXM131201 SHI131201 SRE131201 TBA131201 TKW131201 TUS131201 UEO131201 UOK131201 UYG131201 VIC131201 VRY131201 WBU131201 WLQ131201 WVM131201 E196737 JA196737 SW196737 ACS196737 AMO196737 AWK196737 BGG196737 BQC196737 BZY196737 CJU196737 CTQ196737 DDM196737 DNI196737 DXE196737 EHA196737 EQW196737 FAS196737 FKO196737 FUK196737 GEG196737 GOC196737 GXY196737 HHU196737 HRQ196737 IBM196737 ILI196737 IVE196737 JFA196737 JOW196737 JYS196737 KIO196737 KSK196737 LCG196737 LMC196737 LVY196737 MFU196737 MPQ196737 MZM196737 NJI196737 NTE196737 ODA196737 OMW196737 OWS196737 PGO196737 PQK196737 QAG196737 QKC196737 QTY196737 RDU196737 RNQ196737 RXM196737 SHI196737 SRE196737 TBA196737 TKW196737 TUS196737 UEO196737 UOK196737 UYG196737 VIC196737 VRY196737 WBU196737 WLQ196737 WVM196737 E262273 JA262273 SW262273 ACS262273 AMO262273 AWK262273 BGG262273 BQC262273 BZY262273 CJU262273 CTQ262273 DDM262273 DNI262273 DXE262273 EHA262273 EQW262273 FAS262273 FKO262273 FUK262273 GEG262273 GOC262273 GXY262273 HHU262273 HRQ262273 IBM262273 ILI262273 IVE262273 JFA262273 JOW262273 JYS262273 KIO262273 KSK262273 LCG262273 LMC262273 LVY262273 MFU262273 MPQ262273 MZM262273 NJI262273 NTE262273 ODA262273 OMW262273 OWS262273 PGO262273 PQK262273 QAG262273 QKC262273 QTY262273 RDU262273 RNQ262273 RXM262273 SHI262273 SRE262273 TBA262273 TKW262273 TUS262273 UEO262273 UOK262273 UYG262273 VIC262273 VRY262273 WBU262273 WLQ262273 WVM262273 E327809 JA327809 SW327809 ACS327809 AMO327809 AWK327809 BGG327809 BQC327809 BZY327809 CJU327809 CTQ327809 DDM327809 DNI327809 DXE327809 EHA327809 EQW327809 FAS327809 FKO327809 FUK327809 GEG327809 GOC327809 GXY327809 HHU327809 HRQ327809 IBM327809 ILI327809 IVE327809 JFA327809 JOW327809 JYS327809 KIO327809 KSK327809 LCG327809 LMC327809 LVY327809 MFU327809 MPQ327809 MZM327809 NJI327809 NTE327809 ODA327809 OMW327809 OWS327809 PGO327809 PQK327809 QAG327809 QKC327809 QTY327809 RDU327809 RNQ327809 RXM327809 SHI327809 SRE327809 TBA327809 TKW327809 TUS327809 UEO327809 UOK327809 UYG327809 VIC327809 VRY327809 WBU327809 WLQ327809 WVM327809 E393345 JA393345 SW393345 ACS393345 AMO393345 AWK393345 BGG393345 BQC393345 BZY393345 CJU393345 CTQ393345 DDM393345 DNI393345 DXE393345 EHA393345 EQW393345 FAS393345 FKO393345 FUK393345 GEG393345 GOC393345 GXY393345 HHU393345 HRQ393345 IBM393345 ILI393345 IVE393345 JFA393345 JOW393345 JYS393345 KIO393345 KSK393345 LCG393345 LMC393345 LVY393345 MFU393345 MPQ393345 MZM393345 NJI393345 NTE393345 ODA393345 OMW393345 OWS393345 PGO393345 PQK393345 QAG393345 QKC393345 QTY393345 RDU393345 RNQ393345 RXM393345 SHI393345 SRE393345 TBA393345 TKW393345 TUS393345 UEO393345 UOK393345 UYG393345 VIC393345 VRY393345 WBU393345 WLQ393345 WVM393345 E458881 JA458881 SW458881 ACS458881 AMO458881 AWK458881 BGG458881 BQC458881 BZY458881 CJU458881 CTQ458881 DDM458881 DNI458881 DXE458881 EHA458881 EQW458881 FAS458881 FKO458881 FUK458881 GEG458881 GOC458881 GXY458881 HHU458881 HRQ458881 IBM458881 ILI458881 IVE458881 JFA458881 JOW458881 JYS458881 KIO458881 KSK458881 LCG458881 LMC458881 LVY458881 MFU458881 MPQ458881 MZM458881 NJI458881 NTE458881 ODA458881 OMW458881 OWS458881 PGO458881 PQK458881 QAG458881 QKC458881 QTY458881 RDU458881 RNQ458881 RXM458881 SHI458881 SRE458881 TBA458881 TKW458881 TUS458881 UEO458881 UOK458881 UYG458881 VIC458881 VRY458881 WBU458881 WLQ458881 WVM458881 E524417 JA524417 SW524417 ACS524417 AMO524417 AWK524417 BGG524417 BQC524417 BZY524417 CJU524417 CTQ524417 DDM524417 DNI524417 DXE524417 EHA524417 EQW524417 FAS524417 FKO524417 FUK524417 GEG524417 GOC524417 GXY524417 HHU524417 HRQ524417 IBM524417 ILI524417 IVE524417 JFA524417 JOW524417 JYS524417 KIO524417 KSK524417 LCG524417 LMC524417 LVY524417 MFU524417 MPQ524417 MZM524417 NJI524417 NTE524417 ODA524417 OMW524417 OWS524417 PGO524417 PQK524417 QAG524417 QKC524417 QTY524417 RDU524417 RNQ524417 RXM524417 SHI524417 SRE524417 TBA524417 TKW524417 TUS524417 UEO524417 UOK524417 UYG524417 VIC524417 VRY524417 WBU524417 WLQ524417 WVM524417 E589953 JA589953 SW589953 ACS589953 AMO589953 AWK589953 BGG589953 BQC589953 BZY589953 CJU589953 CTQ589953 DDM589953 DNI589953 DXE589953 EHA589953 EQW589953 FAS589953 FKO589953 FUK589953 GEG589953 GOC589953 GXY589953 HHU589953 HRQ589953 IBM589953 ILI589953 IVE589953 JFA589953 JOW589953 JYS589953 KIO589953 KSK589953 LCG589953 LMC589953 LVY589953 MFU589953 MPQ589953 MZM589953 NJI589953 NTE589953 ODA589953 OMW589953 OWS589953 PGO589953 PQK589953 QAG589953 QKC589953 QTY589953 RDU589953 RNQ589953 RXM589953 SHI589953 SRE589953 TBA589953 TKW589953 TUS589953 UEO589953 UOK589953 UYG589953 VIC589953 VRY589953 WBU589953 WLQ589953 WVM589953 E655489 JA655489 SW655489 ACS655489 AMO655489 AWK655489 BGG655489 BQC655489 BZY655489 CJU655489 CTQ655489 DDM655489 DNI655489 DXE655489 EHA655489 EQW655489 FAS655489 FKO655489 FUK655489 GEG655489 GOC655489 GXY655489 HHU655489 HRQ655489 IBM655489 ILI655489 IVE655489 JFA655489 JOW655489 JYS655489 KIO655489 KSK655489 LCG655489 LMC655489 LVY655489 MFU655489 MPQ655489 MZM655489 NJI655489 NTE655489 ODA655489 OMW655489 OWS655489 PGO655489 PQK655489 QAG655489 QKC655489 QTY655489 RDU655489 RNQ655489 RXM655489 SHI655489 SRE655489 TBA655489 TKW655489 TUS655489 UEO655489 UOK655489 UYG655489 VIC655489 VRY655489 WBU655489 WLQ655489 WVM655489 E721025 JA721025 SW721025 ACS721025 AMO721025 AWK721025 BGG721025 BQC721025 BZY721025 CJU721025 CTQ721025 DDM721025 DNI721025 DXE721025 EHA721025 EQW721025 FAS721025 FKO721025 FUK721025 GEG721025 GOC721025 GXY721025 HHU721025 HRQ721025 IBM721025 ILI721025 IVE721025 JFA721025 JOW721025 JYS721025 KIO721025 KSK721025 LCG721025 LMC721025 LVY721025 MFU721025 MPQ721025 MZM721025 NJI721025 NTE721025 ODA721025 OMW721025 OWS721025 PGO721025 PQK721025 QAG721025 QKC721025 QTY721025 RDU721025 RNQ721025 RXM721025 SHI721025 SRE721025 TBA721025 TKW721025 TUS721025 UEO721025 UOK721025 UYG721025 VIC721025 VRY721025 WBU721025 WLQ721025 WVM721025 E786561 JA786561 SW786561 ACS786561 AMO786561 AWK786561 BGG786561 BQC786561 BZY786561 CJU786561 CTQ786561 DDM786561 DNI786561 DXE786561 EHA786561 EQW786561 FAS786561 FKO786561 FUK786561 GEG786561 GOC786561 GXY786561 HHU786561 HRQ786561 IBM786561 ILI786561 IVE786561 JFA786561 JOW786561 JYS786561 KIO786561 KSK786561 LCG786561 LMC786561 LVY786561 MFU786561 MPQ786561 MZM786561 NJI786561 NTE786561 ODA786561 OMW786561 OWS786561 PGO786561 PQK786561 QAG786561 QKC786561 QTY786561 RDU786561 RNQ786561 RXM786561 SHI786561 SRE786561 TBA786561 TKW786561 TUS786561 UEO786561 UOK786561 UYG786561 VIC786561 VRY786561 WBU786561 WLQ786561 WVM786561 E852097 JA852097 SW852097 ACS852097 AMO852097 AWK852097 BGG852097 BQC852097 BZY852097 CJU852097 CTQ852097 DDM852097 DNI852097 DXE852097 EHA852097 EQW852097 FAS852097 FKO852097 FUK852097 GEG852097 GOC852097 GXY852097 HHU852097 HRQ852097 IBM852097 ILI852097 IVE852097 JFA852097 JOW852097 JYS852097 KIO852097 KSK852097 LCG852097 LMC852097 LVY852097 MFU852097 MPQ852097 MZM852097 NJI852097 NTE852097 ODA852097 OMW852097 OWS852097 PGO852097 PQK852097 QAG852097 QKC852097 QTY852097 RDU852097 RNQ852097 RXM852097 SHI852097 SRE852097 TBA852097 TKW852097 TUS852097 UEO852097 UOK852097 UYG852097 VIC852097 VRY852097 WBU852097 WLQ852097 WVM852097 E917633 JA917633 SW917633 ACS917633 AMO917633 AWK917633 BGG917633 BQC917633 BZY917633 CJU917633 CTQ917633 DDM917633 DNI917633 DXE917633 EHA917633 EQW917633 FAS917633 FKO917633 FUK917633 GEG917633 GOC917633 GXY917633 HHU917633 HRQ917633 IBM917633 ILI917633 IVE917633 JFA917633 JOW917633 JYS917633 KIO917633 KSK917633 LCG917633 LMC917633 LVY917633 MFU917633 MPQ917633 MZM917633 NJI917633 NTE917633 ODA917633 OMW917633 OWS917633 PGO917633 PQK917633 QAG917633 QKC917633 QTY917633 RDU917633 RNQ917633 RXM917633 SHI917633 SRE917633 TBA917633 TKW917633 TUS917633 UEO917633 UOK917633 UYG917633 VIC917633 VRY917633 WBU917633 WLQ917633 WVM917633 E983169 JA983169 SW983169 ACS983169 AMO983169 AWK983169 BGG983169 BQC983169 BZY983169 CJU983169 CTQ983169 DDM983169 DNI983169 DXE983169 EHA983169 EQW983169 FAS983169 FKO983169 FUK983169 GEG983169 GOC983169 GXY983169 HHU983169 HRQ983169 IBM983169 ILI983169 IVE983169 JFA983169 JOW983169 JYS983169 KIO983169 KSK983169 LCG983169 LMC983169 LVY983169 MFU983169 MPQ983169 MZM983169 NJI983169 NTE983169 ODA983169 OMW983169 OWS983169 PGO983169 PQK983169 QAG983169 QKC983169 QTY983169 RDU983169 RNQ983169 RXM983169 SHI983169 SRE983169 TBA983169 TKW983169 TUS983169 UEO983169 UOK983169 UYG983169 VIC983169 VRY983169 WBU983169 WLQ983169 WVM983169 E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E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E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E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E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E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E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E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E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E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E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E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E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E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E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E65577 JA65577 SW65577 ACS65577 AMO65577 AWK65577 BGG65577 BQC65577 BZY65577 CJU65577 CTQ65577 DDM65577 DNI65577 DXE65577 EHA65577 EQW65577 FAS65577 FKO65577 FUK65577 GEG65577 GOC65577 GXY65577 HHU65577 HRQ65577 IBM65577 ILI65577 IVE65577 JFA65577 JOW65577 JYS65577 KIO65577 KSK65577 LCG65577 LMC65577 LVY65577 MFU65577 MPQ65577 MZM65577 NJI65577 NTE65577 ODA65577 OMW65577 OWS65577 PGO65577 PQK65577 QAG65577 QKC65577 QTY65577 RDU65577 RNQ65577 RXM65577 SHI65577 SRE65577 TBA65577 TKW65577 TUS65577 UEO65577 UOK65577 UYG65577 VIC65577 VRY65577 WBU65577 WLQ65577 WVM65577 E131113 JA131113 SW131113 ACS131113 AMO131113 AWK131113 BGG131113 BQC131113 BZY131113 CJU131113 CTQ131113 DDM131113 DNI131113 DXE131113 EHA131113 EQW131113 FAS131113 FKO131113 FUK131113 GEG131113 GOC131113 GXY131113 HHU131113 HRQ131113 IBM131113 ILI131113 IVE131113 JFA131113 JOW131113 JYS131113 KIO131113 KSK131113 LCG131113 LMC131113 LVY131113 MFU131113 MPQ131113 MZM131113 NJI131113 NTE131113 ODA131113 OMW131113 OWS131113 PGO131113 PQK131113 QAG131113 QKC131113 QTY131113 RDU131113 RNQ131113 RXM131113 SHI131113 SRE131113 TBA131113 TKW131113 TUS131113 UEO131113 UOK131113 UYG131113 VIC131113 VRY131113 WBU131113 WLQ131113 WVM131113 E196649 JA196649 SW196649 ACS196649 AMO196649 AWK196649 BGG196649 BQC196649 BZY196649 CJU196649 CTQ196649 DDM196649 DNI196649 DXE196649 EHA196649 EQW196649 FAS196649 FKO196649 FUK196649 GEG196649 GOC196649 GXY196649 HHU196649 HRQ196649 IBM196649 ILI196649 IVE196649 JFA196649 JOW196649 JYS196649 KIO196649 KSK196649 LCG196649 LMC196649 LVY196649 MFU196649 MPQ196649 MZM196649 NJI196649 NTE196649 ODA196649 OMW196649 OWS196649 PGO196649 PQK196649 QAG196649 QKC196649 QTY196649 RDU196649 RNQ196649 RXM196649 SHI196649 SRE196649 TBA196649 TKW196649 TUS196649 UEO196649 UOK196649 UYG196649 VIC196649 VRY196649 WBU196649 WLQ196649 WVM196649 E262185 JA262185 SW262185 ACS262185 AMO262185 AWK262185 BGG262185 BQC262185 BZY262185 CJU262185 CTQ262185 DDM262185 DNI262185 DXE262185 EHA262185 EQW262185 FAS262185 FKO262185 FUK262185 GEG262185 GOC262185 GXY262185 HHU262185 HRQ262185 IBM262185 ILI262185 IVE262185 JFA262185 JOW262185 JYS262185 KIO262185 KSK262185 LCG262185 LMC262185 LVY262185 MFU262185 MPQ262185 MZM262185 NJI262185 NTE262185 ODA262185 OMW262185 OWS262185 PGO262185 PQK262185 QAG262185 QKC262185 QTY262185 RDU262185 RNQ262185 RXM262185 SHI262185 SRE262185 TBA262185 TKW262185 TUS262185 UEO262185 UOK262185 UYG262185 VIC262185 VRY262185 WBU262185 WLQ262185 WVM262185 E327721 JA327721 SW327721 ACS327721 AMO327721 AWK327721 BGG327721 BQC327721 BZY327721 CJU327721 CTQ327721 DDM327721 DNI327721 DXE327721 EHA327721 EQW327721 FAS327721 FKO327721 FUK327721 GEG327721 GOC327721 GXY327721 HHU327721 HRQ327721 IBM327721 ILI327721 IVE327721 JFA327721 JOW327721 JYS327721 KIO327721 KSK327721 LCG327721 LMC327721 LVY327721 MFU327721 MPQ327721 MZM327721 NJI327721 NTE327721 ODA327721 OMW327721 OWS327721 PGO327721 PQK327721 QAG327721 QKC327721 QTY327721 RDU327721 RNQ327721 RXM327721 SHI327721 SRE327721 TBA327721 TKW327721 TUS327721 UEO327721 UOK327721 UYG327721 VIC327721 VRY327721 WBU327721 WLQ327721 WVM327721 E393257 JA393257 SW393257 ACS393257 AMO393257 AWK393257 BGG393257 BQC393257 BZY393257 CJU393257 CTQ393257 DDM393257 DNI393257 DXE393257 EHA393257 EQW393257 FAS393257 FKO393257 FUK393257 GEG393257 GOC393257 GXY393257 HHU393257 HRQ393257 IBM393257 ILI393257 IVE393257 JFA393257 JOW393257 JYS393257 KIO393257 KSK393257 LCG393257 LMC393257 LVY393257 MFU393257 MPQ393257 MZM393257 NJI393257 NTE393257 ODA393257 OMW393257 OWS393257 PGO393257 PQK393257 QAG393257 QKC393257 QTY393257 RDU393257 RNQ393257 RXM393257 SHI393257 SRE393257 TBA393257 TKW393257 TUS393257 UEO393257 UOK393257 UYG393257 VIC393257 VRY393257 WBU393257 WLQ393257 WVM393257 E458793 JA458793 SW458793 ACS458793 AMO458793 AWK458793 BGG458793 BQC458793 BZY458793 CJU458793 CTQ458793 DDM458793 DNI458793 DXE458793 EHA458793 EQW458793 FAS458793 FKO458793 FUK458793 GEG458793 GOC458793 GXY458793 HHU458793 HRQ458793 IBM458793 ILI458793 IVE458793 JFA458793 JOW458793 JYS458793 KIO458793 KSK458793 LCG458793 LMC458793 LVY458793 MFU458793 MPQ458793 MZM458793 NJI458793 NTE458793 ODA458793 OMW458793 OWS458793 PGO458793 PQK458793 QAG458793 QKC458793 QTY458793 RDU458793 RNQ458793 RXM458793 SHI458793 SRE458793 TBA458793 TKW458793 TUS458793 UEO458793 UOK458793 UYG458793 VIC458793 VRY458793 WBU458793 WLQ458793 WVM458793 E524329 JA524329 SW524329 ACS524329 AMO524329 AWK524329 BGG524329 BQC524329 BZY524329 CJU524329 CTQ524329 DDM524329 DNI524329 DXE524329 EHA524329 EQW524329 FAS524329 FKO524329 FUK524329 GEG524329 GOC524329 GXY524329 HHU524329 HRQ524329 IBM524329 ILI524329 IVE524329 JFA524329 JOW524329 JYS524329 KIO524329 KSK524329 LCG524329 LMC524329 LVY524329 MFU524329 MPQ524329 MZM524329 NJI524329 NTE524329 ODA524329 OMW524329 OWS524329 PGO524329 PQK524329 QAG524329 QKC524329 QTY524329 RDU524329 RNQ524329 RXM524329 SHI524329 SRE524329 TBA524329 TKW524329 TUS524329 UEO524329 UOK524329 UYG524329 VIC524329 VRY524329 WBU524329 WLQ524329 WVM524329 E589865 JA589865 SW589865 ACS589865 AMO589865 AWK589865 BGG589865 BQC589865 BZY589865 CJU589865 CTQ589865 DDM589865 DNI589865 DXE589865 EHA589865 EQW589865 FAS589865 FKO589865 FUK589865 GEG589865 GOC589865 GXY589865 HHU589865 HRQ589865 IBM589865 ILI589865 IVE589865 JFA589865 JOW589865 JYS589865 KIO589865 KSK589865 LCG589865 LMC589865 LVY589865 MFU589865 MPQ589865 MZM589865 NJI589865 NTE589865 ODA589865 OMW589865 OWS589865 PGO589865 PQK589865 QAG589865 QKC589865 QTY589865 RDU589865 RNQ589865 RXM589865 SHI589865 SRE589865 TBA589865 TKW589865 TUS589865 UEO589865 UOK589865 UYG589865 VIC589865 VRY589865 WBU589865 WLQ589865 WVM589865 E655401 JA655401 SW655401 ACS655401 AMO655401 AWK655401 BGG655401 BQC655401 BZY655401 CJU655401 CTQ655401 DDM655401 DNI655401 DXE655401 EHA655401 EQW655401 FAS655401 FKO655401 FUK655401 GEG655401 GOC655401 GXY655401 HHU655401 HRQ655401 IBM655401 ILI655401 IVE655401 JFA655401 JOW655401 JYS655401 KIO655401 KSK655401 LCG655401 LMC655401 LVY655401 MFU655401 MPQ655401 MZM655401 NJI655401 NTE655401 ODA655401 OMW655401 OWS655401 PGO655401 PQK655401 QAG655401 QKC655401 QTY655401 RDU655401 RNQ655401 RXM655401 SHI655401 SRE655401 TBA655401 TKW655401 TUS655401 UEO655401 UOK655401 UYG655401 VIC655401 VRY655401 WBU655401 WLQ655401 WVM655401 E720937 JA720937 SW720937 ACS720937 AMO720937 AWK720937 BGG720937 BQC720937 BZY720937 CJU720937 CTQ720937 DDM720937 DNI720937 DXE720937 EHA720937 EQW720937 FAS720937 FKO720937 FUK720937 GEG720937 GOC720937 GXY720937 HHU720937 HRQ720937 IBM720937 ILI720937 IVE720937 JFA720937 JOW720937 JYS720937 KIO720937 KSK720937 LCG720937 LMC720937 LVY720937 MFU720937 MPQ720937 MZM720937 NJI720937 NTE720937 ODA720937 OMW720937 OWS720937 PGO720937 PQK720937 QAG720937 QKC720937 QTY720937 RDU720937 RNQ720937 RXM720937 SHI720937 SRE720937 TBA720937 TKW720937 TUS720937 UEO720937 UOK720937 UYG720937 VIC720937 VRY720937 WBU720937 WLQ720937 WVM720937 E786473 JA786473 SW786473 ACS786473 AMO786473 AWK786473 BGG786473 BQC786473 BZY786473 CJU786473 CTQ786473 DDM786473 DNI786473 DXE786473 EHA786473 EQW786473 FAS786473 FKO786473 FUK786473 GEG786473 GOC786473 GXY786473 HHU786473 HRQ786473 IBM786473 ILI786473 IVE786473 JFA786473 JOW786473 JYS786473 KIO786473 KSK786473 LCG786473 LMC786473 LVY786473 MFU786473 MPQ786473 MZM786473 NJI786473 NTE786473 ODA786473 OMW786473 OWS786473 PGO786473 PQK786473 QAG786473 QKC786473 QTY786473 RDU786473 RNQ786473 RXM786473 SHI786473 SRE786473 TBA786473 TKW786473 TUS786473 UEO786473 UOK786473 UYG786473 VIC786473 VRY786473 WBU786473 WLQ786473 WVM786473 E852009 JA852009 SW852009 ACS852009 AMO852009 AWK852009 BGG852009 BQC852009 BZY852009 CJU852009 CTQ852009 DDM852009 DNI852009 DXE852009 EHA852009 EQW852009 FAS852009 FKO852009 FUK852009 GEG852009 GOC852009 GXY852009 HHU852009 HRQ852009 IBM852009 ILI852009 IVE852009 JFA852009 JOW852009 JYS852009 KIO852009 KSK852009 LCG852009 LMC852009 LVY852009 MFU852009 MPQ852009 MZM852009 NJI852009 NTE852009 ODA852009 OMW852009 OWS852009 PGO852009 PQK852009 QAG852009 QKC852009 QTY852009 RDU852009 RNQ852009 RXM852009 SHI852009 SRE852009 TBA852009 TKW852009 TUS852009 UEO852009 UOK852009 UYG852009 VIC852009 VRY852009 WBU852009 WLQ852009 WVM852009 E917545 JA917545 SW917545 ACS917545 AMO917545 AWK917545 BGG917545 BQC917545 BZY917545 CJU917545 CTQ917545 DDM917545 DNI917545 DXE917545 EHA917545 EQW917545 FAS917545 FKO917545 FUK917545 GEG917545 GOC917545 GXY917545 HHU917545 HRQ917545 IBM917545 ILI917545 IVE917545 JFA917545 JOW917545 JYS917545 KIO917545 KSK917545 LCG917545 LMC917545 LVY917545 MFU917545 MPQ917545 MZM917545 NJI917545 NTE917545 ODA917545 OMW917545 OWS917545 PGO917545 PQK917545 QAG917545 QKC917545 QTY917545 RDU917545 RNQ917545 RXM917545 SHI917545 SRE917545 TBA917545 TKW917545 TUS917545 UEO917545 UOK917545 UYG917545 VIC917545 VRY917545 WBU917545 WLQ917545 WVM917545 E983081 JA983081 SW983081 ACS983081 AMO983081 AWK983081 BGG983081 BQC983081 BZY983081 CJU983081 CTQ983081 DDM983081 DNI983081 DXE983081 EHA983081 EQW983081 FAS983081 FKO983081 FUK983081 GEG983081 GOC983081 GXY983081 HHU983081 HRQ983081 IBM983081 ILI983081 IVE983081 JFA983081 JOW983081 JYS983081 KIO983081 KSK983081 LCG983081 LMC983081 LVY983081 MFU983081 MPQ983081 MZM983081 NJI983081 NTE983081 ODA983081 OMW983081 OWS983081 PGO983081 PQK983081 QAG983081 QKC983081 QTY983081 RDU983081 RNQ983081 RXM983081 SHI983081 SRE983081 TBA983081 TKW983081 TUS983081 UEO983081 UOK983081 UYG983081 VIC983081 VRY983081 WBU983081 WLQ983081 WVM983081 WVM44 WLQ44 WBU44 VRY44 VIC44 UYG44 UOK44 UEO44 TUS44 TKW44 TBA44 SRE44 SHI44 RXM44 RNQ44 RDU44 QTY44 QKC44 QAG44 PQK44 PGO44 OWS44 OMW44 ODA44 NTE44 NJI44 MZM44 MPQ44 MFU44 LVY44 LMC44 LCG44 KSK44 KIO44 JYS44 JOW44 JFA44 IVE44 ILI44 IBM44 HRQ44 HHU44 GXY44 GOC44 GEG44 FUK44 FKO44 FAS44 EQW44 EHA44 DXE44 DNI44 DDM44 CTQ44 CJU44 BZY44 BQC44 BGG44 AWK44 AMO44 ACS44 SW44 JA44 E44 WVM22 WLQ22 WBU22 VRY22 VIC22 UYG22 UOK22 UEO22 TUS22 TKW22 TBA22 SRE22 SHI22 RXM22 RNQ22 RDU22 QTY22 QKC22 QAG22 PQK22 PGO22 OWS22 OMW22 ODA22 NTE22 NJI22 MZM22 MPQ22 MFU22 LVY22 LMC22 LCG22 KSK22 KIO22 JYS22 JOW22 JFA22 IVE22 ILI22 IBM22 HRQ22 HHU22 GXY22 GOC22 GEG22 FUK22 FKO22 FAS22 EQW22 EHA22 DXE22 DNI22 DDM22 CTQ22 CJU22 BZY22 BQC22 BGG22 AWK22 AMO22 ACS22 SW22 JA22 E22">
      <formula1>tso_name</formula1>
    </dataValidation>
    <dataValidation type="decimal" allowBlank="1" showInputMessage="1" showErrorMessage="1" sqref="G65680:I65680 JC65680:JE65680 SY65680:TA65680 ACU65680:ACW65680 AMQ65680:AMS65680 AWM65680:AWO65680 BGI65680:BGK65680 BQE65680:BQG65680 CAA65680:CAC65680 CJW65680:CJY65680 CTS65680:CTU65680 DDO65680:DDQ65680 DNK65680:DNM65680 DXG65680:DXI65680 EHC65680:EHE65680 EQY65680:ERA65680 FAU65680:FAW65680 FKQ65680:FKS65680 FUM65680:FUO65680 GEI65680:GEK65680 GOE65680:GOG65680 GYA65680:GYC65680 HHW65680:HHY65680 HRS65680:HRU65680 IBO65680:IBQ65680 ILK65680:ILM65680 IVG65680:IVI65680 JFC65680:JFE65680 JOY65680:JPA65680 JYU65680:JYW65680 KIQ65680:KIS65680 KSM65680:KSO65680 LCI65680:LCK65680 LME65680:LMG65680 LWA65680:LWC65680 MFW65680:MFY65680 MPS65680:MPU65680 MZO65680:MZQ65680 NJK65680:NJM65680 NTG65680:NTI65680 ODC65680:ODE65680 OMY65680:ONA65680 OWU65680:OWW65680 PGQ65680:PGS65680 PQM65680:PQO65680 QAI65680:QAK65680 QKE65680:QKG65680 QUA65680:QUC65680 RDW65680:RDY65680 RNS65680:RNU65680 RXO65680:RXQ65680 SHK65680:SHM65680 SRG65680:SRI65680 TBC65680:TBE65680 TKY65680:TLA65680 TUU65680:TUW65680 UEQ65680:UES65680 UOM65680:UOO65680 UYI65680:UYK65680 VIE65680:VIG65680 VSA65680:VSC65680 WBW65680:WBY65680 WLS65680:WLU65680 WVO65680:WVQ65680 G131216:I131216 JC131216:JE131216 SY131216:TA131216 ACU131216:ACW131216 AMQ131216:AMS131216 AWM131216:AWO131216 BGI131216:BGK131216 BQE131216:BQG131216 CAA131216:CAC131216 CJW131216:CJY131216 CTS131216:CTU131216 DDO131216:DDQ131216 DNK131216:DNM131216 DXG131216:DXI131216 EHC131216:EHE131216 EQY131216:ERA131216 FAU131216:FAW131216 FKQ131216:FKS131216 FUM131216:FUO131216 GEI131216:GEK131216 GOE131216:GOG131216 GYA131216:GYC131216 HHW131216:HHY131216 HRS131216:HRU131216 IBO131216:IBQ131216 ILK131216:ILM131216 IVG131216:IVI131216 JFC131216:JFE131216 JOY131216:JPA131216 JYU131216:JYW131216 KIQ131216:KIS131216 KSM131216:KSO131216 LCI131216:LCK131216 LME131216:LMG131216 LWA131216:LWC131216 MFW131216:MFY131216 MPS131216:MPU131216 MZO131216:MZQ131216 NJK131216:NJM131216 NTG131216:NTI131216 ODC131216:ODE131216 OMY131216:ONA131216 OWU131216:OWW131216 PGQ131216:PGS131216 PQM131216:PQO131216 QAI131216:QAK131216 QKE131216:QKG131216 QUA131216:QUC131216 RDW131216:RDY131216 RNS131216:RNU131216 RXO131216:RXQ131216 SHK131216:SHM131216 SRG131216:SRI131216 TBC131216:TBE131216 TKY131216:TLA131216 TUU131216:TUW131216 UEQ131216:UES131216 UOM131216:UOO131216 UYI131216:UYK131216 VIE131216:VIG131216 VSA131216:VSC131216 WBW131216:WBY131216 WLS131216:WLU131216 WVO131216:WVQ131216 G196752:I196752 JC196752:JE196752 SY196752:TA196752 ACU196752:ACW196752 AMQ196752:AMS196752 AWM196752:AWO196752 BGI196752:BGK196752 BQE196752:BQG196752 CAA196752:CAC196752 CJW196752:CJY196752 CTS196752:CTU196752 DDO196752:DDQ196752 DNK196752:DNM196752 DXG196752:DXI196752 EHC196752:EHE196752 EQY196752:ERA196752 FAU196752:FAW196752 FKQ196752:FKS196752 FUM196752:FUO196752 GEI196752:GEK196752 GOE196752:GOG196752 GYA196752:GYC196752 HHW196752:HHY196752 HRS196752:HRU196752 IBO196752:IBQ196752 ILK196752:ILM196752 IVG196752:IVI196752 JFC196752:JFE196752 JOY196752:JPA196752 JYU196752:JYW196752 KIQ196752:KIS196752 KSM196752:KSO196752 LCI196752:LCK196752 LME196752:LMG196752 LWA196752:LWC196752 MFW196752:MFY196752 MPS196752:MPU196752 MZO196752:MZQ196752 NJK196752:NJM196752 NTG196752:NTI196752 ODC196752:ODE196752 OMY196752:ONA196752 OWU196752:OWW196752 PGQ196752:PGS196752 PQM196752:PQO196752 QAI196752:QAK196752 QKE196752:QKG196752 QUA196752:QUC196752 RDW196752:RDY196752 RNS196752:RNU196752 RXO196752:RXQ196752 SHK196752:SHM196752 SRG196752:SRI196752 TBC196752:TBE196752 TKY196752:TLA196752 TUU196752:TUW196752 UEQ196752:UES196752 UOM196752:UOO196752 UYI196752:UYK196752 VIE196752:VIG196752 VSA196752:VSC196752 WBW196752:WBY196752 WLS196752:WLU196752 WVO196752:WVQ196752 G262288:I262288 JC262288:JE262288 SY262288:TA262288 ACU262288:ACW262288 AMQ262288:AMS262288 AWM262288:AWO262288 BGI262288:BGK262288 BQE262288:BQG262288 CAA262288:CAC262288 CJW262288:CJY262288 CTS262288:CTU262288 DDO262288:DDQ262288 DNK262288:DNM262288 DXG262288:DXI262288 EHC262288:EHE262288 EQY262288:ERA262288 FAU262288:FAW262288 FKQ262288:FKS262288 FUM262288:FUO262288 GEI262288:GEK262288 GOE262288:GOG262288 GYA262288:GYC262288 HHW262288:HHY262288 HRS262288:HRU262288 IBO262288:IBQ262288 ILK262288:ILM262288 IVG262288:IVI262288 JFC262288:JFE262288 JOY262288:JPA262288 JYU262288:JYW262288 KIQ262288:KIS262288 KSM262288:KSO262288 LCI262288:LCK262288 LME262288:LMG262288 LWA262288:LWC262288 MFW262288:MFY262288 MPS262288:MPU262288 MZO262288:MZQ262288 NJK262288:NJM262288 NTG262288:NTI262288 ODC262288:ODE262288 OMY262288:ONA262288 OWU262288:OWW262288 PGQ262288:PGS262288 PQM262288:PQO262288 QAI262288:QAK262288 QKE262288:QKG262288 QUA262288:QUC262288 RDW262288:RDY262288 RNS262288:RNU262288 RXO262288:RXQ262288 SHK262288:SHM262288 SRG262288:SRI262288 TBC262288:TBE262288 TKY262288:TLA262288 TUU262288:TUW262288 UEQ262288:UES262288 UOM262288:UOO262288 UYI262288:UYK262288 VIE262288:VIG262288 VSA262288:VSC262288 WBW262288:WBY262288 WLS262288:WLU262288 WVO262288:WVQ262288 G327824:I327824 JC327824:JE327824 SY327824:TA327824 ACU327824:ACW327824 AMQ327824:AMS327824 AWM327824:AWO327824 BGI327824:BGK327824 BQE327824:BQG327824 CAA327824:CAC327824 CJW327824:CJY327824 CTS327824:CTU327824 DDO327824:DDQ327824 DNK327824:DNM327824 DXG327824:DXI327824 EHC327824:EHE327824 EQY327824:ERA327824 FAU327824:FAW327824 FKQ327824:FKS327824 FUM327824:FUO327824 GEI327824:GEK327824 GOE327824:GOG327824 GYA327824:GYC327824 HHW327824:HHY327824 HRS327824:HRU327824 IBO327824:IBQ327824 ILK327824:ILM327824 IVG327824:IVI327824 JFC327824:JFE327824 JOY327824:JPA327824 JYU327824:JYW327824 KIQ327824:KIS327824 KSM327824:KSO327824 LCI327824:LCK327824 LME327824:LMG327824 LWA327824:LWC327824 MFW327824:MFY327824 MPS327824:MPU327824 MZO327824:MZQ327824 NJK327824:NJM327824 NTG327824:NTI327824 ODC327824:ODE327824 OMY327824:ONA327824 OWU327824:OWW327824 PGQ327824:PGS327824 PQM327824:PQO327824 QAI327824:QAK327824 QKE327824:QKG327824 QUA327824:QUC327824 RDW327824:RDY327824 RNS327824:RNU327824 RXO327824:RXQ327824 SHK327824:SHM327824 SRG327824:SRI327824 TBC327824:TBE327824 TKY327824:TLA327824 TUU327824:TUW327824 UEQ327824:UES327824 UOM327824:UOO327824 UYI327824:UYK327824 VIE327824:VIG327824 VSA327824:VSC327824 WBW327824:WBY327824 WLS327824:WLU327824 WVO327824:WVQ327824 G393360:I393360 JC393360:JE393360 SY393360:TA393360 ACU393360:ACW393360 AMQ393360:AMS393360 AWM393360:AWO393360 BGI393360:BGK393360 BQE393360:BQG393360 CAA393360:CAC393360 CJW393360:CJY393360 CTS393360:CTU393360 DDO393360:DDQ393360 DNK393360:DNM393360 DXG393360:DXI393360 EHC393360:EHE393360 EQY393360:ERA393360 FAU393360:FAW393360 FKQ393360:FKS393360 FUM393360:FUO393360 GEI393360:GEK393360 GOE393360:GOG393360 GYA393360:GYC393360 HHW393360:HHY393360 HRS393360:HRU393360 IBO393360:IBQ393360 ILK393360:ILM393360 IVG393360:IVI393360 JFC393360:JFE393360 JOY393360:JPA393360 JYU393360:JYW393360 KIQ393360:KIS393360 KSM393360:KSO393360 LCI393360:LCK393360 LME393360:LMG393360 LWA393360:LWC393360 MFW393360:MFY393360 MPS393360:MPU393360 MZO393360:MZQ393360 NJK393360:NJM393360 NTG393360:NTI393360 ODC393360:ODE393360 OMY393360:ONA393360 OWU393360:OWW393360 PGQ393360:PGS393360 PQM393360:PQO393360 QAI393360:QAK393360 QKE393360:QKG393360 QUA393360:QUC393360 RDW393360:RDY393360 RNS393360:RNU393360 RXO393360:RXQ393360 SHK393360:SHM393360 SRG393360:SRI393360 TBC393360:TBE393360 TKY393360:TLA393360 TUU393360:TUW393360 UEQ393360:UES393360 UOM393360:UOO393360 UYI393360:UYK393360 VIE393360:VIG393360 VSA393360:VSC393360 WBW393360:WBY393360 WLS393360:WLU393360 WVO393360:WVQ393360 G458896:I458896 JC458896:JE458896 SY458896:TA458896 ACU458896:ACW458896 AMQ458896:AMS458896 AWM458896:AWO458896 BGI458896:BGK458896 BQE458896:BQG458896 CAA458896:CAC458896 CJW458896:CJY458896 CTS458896:CTU458896 DDO458896:DDQ458896 DNK458896:DNM458896 DXG458896:DXI458896 EHC458896:EHE458896 EQY458896:ERA458896 FAU458896:FAW458896 FKQ458896:FKS458896 FUM458896:FUO458896 GEI458896:GEK458896 GOE458896:GOG458896 GYA458896:GYC458896 HHW458896:HHY458896 HRS458896:HRU458896 IBO458896:IBQ458896 ILK458896:ILM458896 IVG458896:IVI458896 JFC458896:JFE458896 JOY458896:JPA458896 JYU458896:JYW458896 KIQ458896:KIS458896 KSM458896:KSO458896 LCI458896:LCK458896 LME458896:LMG458896 LWA458896:LWC458896 MFW458896:MFY458896 MPS458896:MPU458896 MZO458896:MZQ458896 NJK458896:NJM458896 NTG458896:NTI458896 ODC458896:ODE458896 OMY458896:ONA458896 OWU458896:OWW458896 PGQ458896:PGS458896 PQM458896:PQO458896 QAI458896:QAK458896 QKE458896:QKG458896 QUA458896:QUC458896 RDW458896:RDY458896 RNS458896:RNU458896 RXO458896:RXQ458896 SHK458896:SHM458896 SRG458896:SRI458896 TBC458896:TBE458896 TKY458896:TLA458896 TUU458896:TUW458896 UEQ458896:UES458896 UOM458896:UOO458896 UYI458896:UYK458896 VIE458896:VIG458896 VSA458896:VSC458896 WBW458896:WBY458896 WLS458896:WLU458896 WVO458896:WVQ458896 G524432:I524432 JC524432:JE524432 SY524432:TA524432 ACU524432:ACW524432 AMQ524432:AMS524432 AWM524432:AWO524432 BGI524432:BGK524432 BQE524432:BQG524432 CAA524432:CAC524432 CJW524432:CJY524432 CTS524432:CTU524432 DDO524432:DDQ524432 DNK524432:DNM524432 DXG524432:DXI524432 EHC524432:EHE524432 EQY524432:ERA524432 FAU524432:FAW524432 FKQ524432:FKS524432 FUM524432:FUO524432 GEI524432:GEK524432 GOE524432:GOG524432 GYA524432:GYC524432 HHW524432:HHY524432 HRS524432:HRU524432 IBO524432:IBQ524432 ILK524432:ILM524432 IVG524432:IVI524432 JFC524432:JFE524432 JOY524432:JPA524432 JYU524432:JYW524432 KIQ524432:KIS524432 KSM524432:KSO524432 LCI524432:LCK524432 LME524432:LMG524432 LWA524432:LWC524432 MFW524432:MFY524432 MPS524432:MPU524432 MZO524432:MZQ524432 NJK524432:NJM524432 NTG524432:NTI524432 ODC524432:ODE524432 OMY524432:ONA524432 OWU524432:OWW524432 PGQ524432:PGS524432 PQM524432:PQO524432 QAI524432:QAK524432 QKE524432:QKG524432 QUA524432:QUC524432 RDW524432:RDY524432 RNS524432:RNU524432 RXO524432:RXQ524432 SHK524432:SHM524432 SRG524432:SRI524432 TBC524432:TBE524432 TKY524432:TLA524432 TUU524432:TUW524432 UEQ524432:UES524432 UOM524432:UOO524432 UYI524432:UYK524432 VIE524432:VIG524432 VSA524432:VSC524432 WBW524432:WBY524432 WLS524432:WLU524432 WVO524432:WVQ524432 G589968:I589968 JC589968:JE589968 SY589968:TA589968 ACU589968:ACW589968 AMQ589968:AMS589968 AWM589968:AWO589968 BGI589968:BGK589968 BQE589968:BQG589968 CAA589968:CAC589968 CJW589968:CJY589968 CTS589968:CTU589968 DDO589968:DDQ589968 DNK589968:DNM589968 DXG589968:DXI589968 EHC589968:EHE589968 EQY589968:ERA589968 FAU589968:FAW589968 FKQ589968:FKS589968 FUM589968:FUO589968 GEI589968:GEK589968 GOE589968:GOG589968 GYA589968:GYC589968 HHW589968:HHY589968 HRS589968:HRU589968 IBO589968:IBQ589968 ILK589968:ILM589968 IVG589968:IVI589968 JFC589968:JFE589968 JOY589968:JPA589968 JYU589968:JYW589968 KIQ589968:KIS589968 KSM589968:KSO589968 LCI589968:LCK589968 LME589968:LMG589968 LWA589968:LWC589968 MFW589968:MFY589968 MPS589968:MPU589968 MZO589968:MZQ589968 NJK589968:NJM589968 NTG589968:NTI589968 ODC589968:ODE589968 OMY589968:ONA589968 OWU589968:OWW589968 PGQ589968:PGS589968 PQM589968:PQO589968 QAI589968:QAK589968 QKE589968:QKG589968 QUA589968:QUC589968 RDW589968:RDY589968 RNS589968:RNU589968 RXO589968:RXQ589968 SHK589968:SHM589968 SRG589968:SRI589968 TBC589968:TBE589968 TKY589968:TLA589968 TUU589968:TUW589968 UEQ589968:UES589968 UOM589968:UOO589968 UYI589968:UYK589968 VIE589968:VIG589968 VSA589968:VSC589968 WBW589968:WBY589968 WLS589968:WLU589968 WVO589968:WVQ589968 G655504:I655504 JC655504:JE655504 SY655504:TA655504 ACU655504:ACW655504 AMQ655504:AMS655504 AWM655504:AWO655504 BGI655504:BGK655504 BQE655504:BQG655504 CAA655504:CAC655504 CJW655504:CJY655504 CTS655504:CTU655504 DDO655504:DDQ655504 DNK655504:DNM655504 DXG655504:DXI655504 EHC655504:EHE655504 EQY655504:ERA655504 FAU655504:FAW655504 FKQ655504:FKS655504 FUM655504:FUO655504 GEI655504:GEK655504 GOE655504:GOG655504 GYA655504:GYC655504 HHW655504:HHY655504 HRS655504:HRU655504 IBO655504:IBQ655504 ILK655504:ILM655504 IVG655504:IVI655504 JFC655504:JFE655504 JOY655504:JPA655504 JYU655504:JYW655504 KIQ655504:KIS655504 KSM655504:KSO655504 LCI655504:LCK655504 LME655504:LMG655504 LWA655504:LWC655504 MFW655504:MFY655504 MPS655504:MPU655504 MZO655504:MZQ655504 NJK655504:NJM655504 NTG655504:NTI655504 ODC655504:ODE655504 OMY655504:ONA655504 OWU655504:OWW655504 PGQ655504:PGS655504 PQM655504:PQO655504 QAI655504:QAK655504 QKE655504:QKG655504 QUA655504:QUC655504 RDW655504:RDY655504 RNS655504:RNU655504 RXO655504:RXQ655504 SHK655504:SHM655504 SRG655504:SRI655504 TBC655504:TBE655504 TKY655504:TLA655504 TUU655504:TUW655504 UEQ655504:UES655504 UOM655504:UOO655504 UYI655504:UYK655504 VIE655504:VIG655504 VSA655504:VSC655504 WBW655504:WBY655504 WLS655504:WLU655504 WVO655504:WVQ655504 G721040:I721040 JC721040:JE721040 SY721040:TA721040 ACU721040:ACW721040 AMQ721040:AMS721040 AWM721040:AWO721040 BGI721040:BGK721040 BQE721040:BQG721040 CAA721040:CAC721040 CJW721040:CJY721040 CTS721040:CTU721040 DDO721040:DDQ721040 DNK721040:DNM721040 DXG721040:DXI721040 EHC721040:EHE721040 EQY721040:ERA721040 FAU721040:FAW721040 FKQ721040:FKS721040 FUM721040:FUO721040 GEI721040:GEK721040 GOE721040:GOG721040 GYA721040:GYC721040 HHW721040:HHY721040 HRS721040:HRU721040 IBO721040:IBQ721040 ILK721040:ILM721040 IVG721040:IVI721040 JFC721040:JFE721040 JOY721040:JPA721040 JYU721040:JYW721040 KIQ721040:KIS721040 KSM721040:KSO721040 LCI721040:LCK721040 LME721040:LMG721040 LWA721040:LWC721040 MFW721040:MFY721040 MPS721040:MPU721040 MZO721040:MZQ721040 NJK721040:NJM721040 NTG721040:NTI721040 ODC721040:ODE721040 OMY721040:ONA721040 OWU721040:OWW721040 PGQ721040:PGS721040 PQM721040:PQO721040 QAI721040:QAK721040 QKE721040:QKG721040 QUA721040:QUC721040 RDW721040:RDY721040 RNS721040:RNU721040 RXO721040:RXQ721040 SHK721040:SHM721040 SRG721040:SRI721040 TBC721040:TBE721040 TKY721040:TLA721040 TUU721040:TUW721040 UEQ721040:UES721040 UOM721040:UOO721040 UYI721040:UYK721040 VIE721040:VIG721040 VSA721040:VSC721040 WBW721040:WBY721040 WLS721040:WLU721040 WVO721040:WVQ721040 G786576:I786576 JC786576:JE786576 SY786576:TA786576 ACU786576:ACW786576 AMQ786576:AMS786576 AWM786576:AWO786576 BGI786576:BGK786576 BQE786576:BQG786576 CAA786576:CAC786576 CJW786576:CJY786576 CTS786576:CTU786576 DDO786576:DDQ786576 DNK786576:DNM786576 DXG786576:DXI786576 EHC786576:EHE786576 EQY786576:ERA786576 FAU786576:FAW786576 FKQ786576:FKS786576 FUM786576:FUO786576 GEI786576:GEK786576 GOE786576:GOG786576 GYA786576:GYC786576 HHW786576:HHY786576 HRS786576:HRU786576 IBO786576:IBQ786576 ILK786576:ILM786576 IVG786576:IVI786576 JFC786576:JFE786576 JOY786576:JPA786576 JYU786576:JYW786576 KIQ786576:KIS786576 KSM786576:KSO786576 LCI786576:LCK786576 LME786576:LMG786576 LWA786576:LWC786576 MFW786576:MFY786576 MPS786576:MPU786576 MZO786576:MZQ786576 NJK786576:NJM786576 NTG786576:NTI786576 ODC786576:ODE786576 OMY786576:ONA786576 OWU786576:OWW786576 PGQ786576:PGS786576 PQM786576:PQO786576 QAI786576:QAK786576 QKE786576:QKG786576 QUA786576:QUC786576 RDW786576:RDY786576 RNS786576:RNU786576 RXO786576:RXQ786576 SHK786576:SHM786576 SRG786576:SRI786576 TBC786576:TBE786576 TKY786576:TLA786576 TUU786576:TUW786576 UEQ786576:UES786576 UOM786576:UOO786576 UYI786576:UYK786576 VIE786576:VIG786576 VSA786576:VSC786576 WBW786576:WBY786576 WLS786576:WLU786576 WVO786576:WVQ786576 G852112:I852112 JC852112:JE852112 SY852112:TA852112 ACU852112:ACW852112 AMQ852112:AMS852112 AWM852112:AWO852112 BGI852112:BGK852112 BQE852112:BQG852112 CAA852112:CAC852112 CJW852112:CJY852112 CTS852112:CTU852112 DDO852112:DDQ852112 DNK852112:DNM852112 DXG852112:DXI852112 EHC852112:EHE852112 EQY852112:ERA852112 FAU852112:FAW852112 FKQ852112:FKS852112 FUM852112:FUO852112 GEI852112:GEK852112 GOE852112:GOG852112 GYA852112:GYC852112 HHW852112:HHY852112 HRS852112:HRU852112 IBO852112:IBQ852112 ILK852112:ILM852112 IVG852112:IVI852112 JFC852112:JFE852112 JOY852112:JPA852112 JYU852112:JYW852112 KIQ852112:KIS852112 KSM852112:KSO852112 LCI852112:LCK852112 LME852112:LMG852112 LWA852112:LWC852112 MFW852112:MFY852112 MPS852112:MPU852112 MZO852112:MZQ852112 NJK852112:NJM852112 NTG852112:NTI852112 ODC852112:ODE852112 OMY852112:ONA852112 OWU852112:OWW852112 PGQ852112:PGS852112 PQM852112:PQO852112 QAI852112:QAK852112 QKE852112:QKG852112 QUA852112:QUC852112 RDW852112:RDY852112 RNS852112:RNU852112 RXO852112:RXQ852112 SHK852112:SHM852112 SRG852112:SRI852112 TBC852112:TBE852112 TKY852112:TLA852112 TUU852112:TUW852112 UEQ852112:UES852112 UOM852112:UOO852112 UYI852112:UYK852112 VIE852112:VIG852112 VSA852112:VSC852112 WBW852112:WBY852112 WLS852112:WLU852112 WVO852112:WVQ852112 G917648:I917648 JC917648:JE917648 SY917648:TA917648 ACU917648:ACW917648 AMQ917648:AMS917648 AWM917648:AWO917648 BGI917648:BGK917648 BQE917648:BQG917648 CAA917648:CAC917648 CJW917648:CJY917648 CTS917648:CTU917648 DDO917648:DDQ917648 DNK917648:DNM917648 DXG917648:DXI917648 EHC917648:EHE917648 EQY917648:ERA917648 FAU917648:FAW917648 FKQ917648:FKS917648 FUM917648:FUO917648 GEI917648:GEK917648 GOE917648:GOG917648 GYA917648:GYC917648 HHW917648:HHY917648 HRS917648:HRU917648 IBO917648:IBQ917648 ILK917648:ILM917648 IVG917648:IVI917648 JFC917648:JFE917648 JOY917648:JPA917648 JYU917648:JYW917648 KIQ917648:KIS917648 KSM917648:KSO917648 LCI917648:LCK917648 LME917648:LMG917648 LWA917648:LWC917648 MFW917648:MFY917648 MPS917648:MPU917648 MZO917648:MZQ917648 NJK917648:NJM917648 NTG917648:NTI917648 ODC917648:ODE917648 OMY917648:ONA917648 OWU917648:OWW917648 PGQ917648:PGS917648 PQM917648:PQO917648 QAI917648:QAK917648 QKE917648:QKG917648 QUA917648:QUC917648 RDW917648:RDY917648 RNS917648:RNU917648 RXO917648:RXQ917648 SHK917648:SHM917648 SRG917648:SRI917648 TBC917648:TBE917648 TKY917648:TLA917648 TUU917648:TUW917648 UEQ917648:UES917648 UOM917648:UOO917648 UYI917648:UYK917648 VIE917648:VIG917648 VSA917648:VSC917648 WBW917648:WBY917648 WLS917648:WLU917648 WVO917648:WVQ917648 G983184:I983184 JC983184:JE983184 SY983184:TA983184 ACU983184:ACW983184 AMQ983184:AMS983184 AWM983184:AWO983184 BGI983184:BGK983184 BQE983184:BQG983184 CAA983184:CAC983184 CJW983184:CJY983184 CTS983184:CTU983184 DDO983184:DDQ983184 DNK983184:DNM983184 DXG983184:DXI983184 EHC983184:EHE983184 EQY983184:ERA983184 FAU983184:FAW983184 FKQ983184:FKS983184 FUM983184:FUO983184 GEI983184:GEK983184 GOE983184:GOG983184 GYA983184:GYC983184 HHW983184:HHY983184 HRS983184:HRU983184 IBO983184:IBQ983184 ILK983184:ILM983184 IVG983184:IVI983184 JFC983184:JFE983184 JOY983184:JPA983184 JYU983184:JYW983184 KIQ983184:KIS983184 KSM983184:KSO983184 LCI983184:LCK983184 LME983184:LMG983184 LWA983184:LWC983184 MFW983184:MFY983184 MPS983184:MPU983184 MZO983184:MZQ983184 NJK983184:NJM983184 NTG983184:NTI983184 ODC983184:ODE983184 OMY983184:ONA983184 OWU983184:OWW983184 PGQ983184:PGS983184 PQM983184:PQO983184 QAI983184:QAK983184 QKE983184:QKG983184 QUA983184:QUC983184 RDW983184:RDY983184 RNS983184:RNU983184 RXO983184:RXQ983184 SHK983184:SHM983184 SRG983184:SRI983184 TBC983184:TBE983184 TKY983184:TLA983184 TUU983184:TUW983184 UEQ983184:UES983184 UOM983184:UOO983184 UYI983184:UYK983184 VIE983184:VIG983184 VSA983184:VSC983184 WBW983184:WBY983184 WLS983184:WLU983184 WVO983184:WVQ983184 G65642:I65642 JC65642:JE65642 SY65642:TA65642 ACU65642:ACW65642 AMQ65642:AMS65642 AWM65642:AWO65642 BGI65642:BGK65642 BQE65642:BQG65642 CAA65642:CAC65642 CJW65642:CJY65642 CTS65642:CTU65642 DDO65642:DDQ65642 DNK65642:DNM65642 DXG65642:DXI65642 EHC65642:EHE65642 EQY65642:ERA65642 FAU65642:FAW65642 FKQ65642:FKS65642 FUM65642:FUO65642 GEI65642:GEK65642 GOE65642:GOG65642 GYA65642:GYC65642 HHW65642:HHY65642 HRS65642:HRU65642 IBO65642:IBQ65642 ILK65642:ILM65642 IVG65642:IVI65642 JFC65642:JFE65642 JOY65642:JPA65642 JYU65642:JYW65642 KIQ65642:KIS65642 KSM65642:KSO65642 LCI65642:LCK65642 LME65642:LMG65642 LWA65642:LWC65642 MFW65642:MFY65642 MPS65642:MPU65642 MZO65642:MZQ65642 NJK65642:NJM65642 NTG65642:NTI65642 ODC65642:ODE65642 OMY65642:ONA65642 OWU65642:OWW65642 PGQ65642:PGS65642 PQM65642:PQO65642 QAI65642:QAK65642 QKE65642:QKG65642 QUA65642:QUC65642 RDW65642:RDY65642 RNS65642:RNU65642 RXO65642:RXQ65642 SHK65642:SHM65642 SRG65642:SRI65642 TBC65642:TBE65642 TKY65642:TLA65642 TUU65642:TUW65642 UEQ65642:UES65642 UOM65642:UOO65642 UYI65642:UYK65642 VIE65642:VIG65642 VSA65642:VSC65642 WBW65642:WBY65642 WLS65642:WLU65642 WVO65642:WVQ65642 G131178:I131178 JC131178:JE131178 SY131178:TA131178 ACU131178:ACW131178 AMQ131178:AMS131178 AWM131178:AWO131178 BGI131178:BGK131178 BQE131178:BQG131178 CAA131178:CAC131178 CJW131178:CJY131178 CTS131178:CTU131178 DDO131178:DDQ131178 DNK131178:DNM131178 DXG131178:DXI131178 EHC131178:EHE131178 EQY131178:ERA131178 FAU131178:FAW131178 FKQ131178:FKS131178 FUM131178:FUO131178 GEI131178:GEK131178 GOE131178:GOG131178 GYA131178:GYC131178 HHW131178:HHY131178 HRS131178:HRU131178 IBO131178:IBQ131178 ILK131178:ILM131178 IVG131178:IVI131178 JFC131178:JFE131178 JOY131178:JPA131178 JYU131178:JYW131178 KIQ131178:KIS131178 KSM131178:KSO131178 LCI131178:LCK131178 LME131178:LMG131178 LWA131178:LWC131178 MFW131178:MFY131178 MPS131178:MPU131178 MZO131178:MZQ131178 NJK131178:NJM131178 NTG131178:NTI131178 ODC131178:ODE131178 OMY131178:ONA131178 OWU131178:OWW131178 PGQ131178:PGS131178 PQM131178:PQO131178 QAI131178:QAK131178 QKE131178:QKG131178 QUA131178:QUC131178 RDW131178:RDY131178 RNS131178:RNU131178 RXO131178:RXQ131178 SHK131178:SHM131178 SRG131178:SRI131178 TBC131178:TBE131178 TKY131178:TLA131178 TUU131178:TUW131178 UEQ131178:UES131178 UOM131178:UOO131178 UYI131178:UYK131178 VIE131178:VIG131178 VSA131178:VSC131178 WBW131178:WBY131178 WLS131178:WLU131178 WVO131178:WVQ131178 G196714:I196714 JC196714:JE196714 SY196714:TA196714 ACU196714:ACW196714 AMQ196714:AMS196714 AWM196714:AWO196714 BGI196714:BGK196714 BQE196714:BQG196714 CAA196714:CAC196714 CJW196714:CJY196714 CTS196714:CTU196714 DDO196714:DDQ196714 DNK196714:DNM196714 DXG196714:DXI196714 EHC196714:EHE196714 EQY196714:ERA196714 FAU196714:FAW196714 FKQ196714:FKS196714 FUM196714:FUO196714 GEI196714:GEK196714 GOE196714:GOG196714 GYA196714:GYC196714 HHW196714:HHY196714 HRS196714:HRU196714 IBO196714:IBQ196714 ILK196714:ILM196714 IVG196714:IVI196714 JFC196714:JFE196714 JOY196714:JPA196714 JYU196714:JYW196714 KIQ196714:KIS196714 KSM196714:KSO196714 LCI196714:LCK196714 LME196714:LMG196714 LWA196714:LWC196714 MFW196714:MFY196714 MPS196714:MPU196714 MZO196714:MZQ196714 NJK196714:NJM196714 NTG196714:NTI196714 ODC196714:ODE196714 OMY196714:ONA196714 OWU196714:OWW196714 PGQ196714:PGS196714 PQM196714:PQO196714 QAI196714:QAK196714 QKE196714:QKG196714 QUA196714:QUC196714 RDW196714:RDY196714 RNS196714:RNU196714 RXO196714:RXQ196714 SHK196714:SHM196714 SRG196714:SRI196714 TBC196714:TBE196714 TKY196714:TLA196714 TUU196714:TUW196714 UEQ196714:UES196714 UOM196714:UOO196714 UYI196714:UYK196714 VIE196714:VIG196714 VSA196714:VSC196714 WBW196714:WBY196714 WLS196714:WLU196714 WVO196714:WVQ196714 G262250:I262250 JC262250:JE262250 SY262250:TA262250 ACU262250:ACW262250 AMQ262250:AMS262250 AWM262250:AWO262250 BGI262250:BGK262250 BQE262250:BQG262250 CAA262250:CAC262250 CJW262250:CJY262250 CTS262250:CTU262250 DDO262250:DDQ262250 DNK262250:DNM262250 DXG262250:DXI262250 EHC262250:EHE262250 EQY262250:ERA262250 FAU262250:FAW262250 FKQ262250:FKS262250 FUM262250:FUO262250 GEI262250:GEK262250 GOE262250:GOG262250 GYA262250:GYC262250 HHW262250:HHY262250 HRS262250:HRU262250 IBO262250:IBQ262250 ILK262250:ILM262250 IVG262250:IVI262250 JFC262250:JFE262250 JOY262250:JPA262250 JYU262250:JYW262250 KIQ262250:KIS262250 KSM262250:KSO262250 LCI262250:LCK262250 LME262250:LMG262250 LWA262250:LWC262250 MFW262250:MFY262250 MPS262250:MPU262250 MZO262250:MZQ262250 NJK262250:NJM262250 NTG262250:NTI262250 ODC262250:ODE262250 OMY262250:ONA262250 OWU262250:OWW262250 PGQ262250:PGS262250 PQM262250:PQO262250 QAI262250:QAK262250 QKE262250:QKG262250 QUA262250:QUC262250 RDW262250:RDY262250 RNS262250:RNU262250 RXO262250:RXQ262250 SHK262250:SHM262250 SRG262250:SRI262250 TBC262250:TBE262250 TKY262250:TLA262250 TUU262250:TUW262250 UEQ262250:UES262250 UOM262250:UOO262250 UYI262250:UYK262250 VIE262250:VIG262250 VSA262250:VSC262250 WBW262250:WBY262250 WLS262250:WLU262250 WVO262250:WVQ262250 G327786:I327786 JC327786:JE327786 SY327786:TA327786 ACU327786:ACW327786 AMQ327786:AMS327786 AWM327786:AWO327786 BGI327786:BGK327786 BQE327786:BQG327786 CAA327786:CAC327786 CJW327786:CJY327786 CTS327786:CTU327786 DDO327786:DDQ327786 DNK327786:DNM327786 DXG327786:DXI327786 EHC327786:EHE327786 EQY327786:ERA327786 FAU327786:FAW327786 FKQ327786:FKS327786 FUM327786:FUO327786 GEI327786:GEK327786 GOE327786:GOG327786 GYA327786:GYC327786 HHW327786:HHY327786 HRS327786:HRU327786 IBO327786:IBQ327786 ILK327786:ILM327786 IVG327786:IVI327786 JFC327786:JFE327786 JOY327786:JPA327786 JYU327786:JYW327786 KIQ327786:KIS327786 KSM327786:KSO327786 LCI327786:LCK327786 LME327786:LMG327786 LWA327786:LWC327786 MFW327786:MFY327786 MPS327786:MPU327786 MZO327786:MZQ327786 NJK327786:NJM327786 NTG327786:NTI327786 ODC327786:ODE327786 OMY327786:ONA327786 OWU327786:OWW327786 PGQ327786:PGS327786 PQM327786:PQO327786 QAI327786:QAK327786 QKE327786:QKG327786 QUA327786:QUC327786 RDW327786:RDY327786 RNS327786:RNU327786 RXO327786:RXQ327786 SHK327786:SHM327786 SRG327786:SRI327786 TBC327786:TBE327786 TKY327786:TLA327786 TUU327786:TUW327786 UEQ327786:UES327786 UOM327786:UOO327786 UYI327786:UYK327786 VIE327786:VIG327786 VSA327786:VSC327786 WBW327786:WBY327786 WLS327786:WLU327786 WVO327786:WVQ327786 G393322:I393322 JC393322:JE393322 SY393322:TA393322 ACU393322:ACW393322 AMQ393322:AMS393322 AWM393322:AWO393322 BGI393322:BGK393322 BQE393322:BQG393322 CAA393322:CAC393322 CJW393322:CJY393322 CTS393322:CTU393322 DDO393322:DDQ393322 DNK393322:DNM393322 DXG393322:DXI393322 EHC393322:EHE393322 EQY393322:ERA393322 FAU393322:FAW393322 FKQ393322:FKS393322 FUM393322:FUO393322 GEI393322:GEK393322 GOE393322:GOG393322 GYA393322:GYC393322 HHW393322:HHY393322 HRS393322:HRU393322 IBO393322:IBQ393322 ILK393322:ILM393322 IVG393322:IVI393322 JFC393322:JFE393322 JOY393322:JPA393322 JYU393322:JYW393322 KIQ393322:KIS393322 KSM393322:KSO393322 LCI393322:LCK393322 LME393322:LMG393322 LWA393322:LWC393322 MFW393322:MFY393322 MPS393322:MPU393322 MZO393322:MZQ393322 NJK393322:NJM393322 NTG393322:NTI393322 ODC393322:ODE393322 OMY393322:ONA393322 OWU393322:OWW393322 PGQ393322:PGS393322 PQM393322:PQO393322 QAI393322:QAK393322 QKE393322:QKG393322 QUA393322:QUC393322 RDW393322:RDY393322 RNS393322:RNU393322 RXO393322:RXQ393322 SHK393322:SHM393322 SRG393322:SRI393322 TBC393322:TBE393322 TKY393322:TLA393322 TUU393322:TUW393322 UEQ393322:UES393322 UOM393322:UOO393322 UYI393322:UYK393322 VIE393322:VIG393322 VSA393322:VSC393322 WBW393322:WBY393322 WLS393322:WLU393322 WVO393322:WVQ393322 G458858:I458858 JC458858:JE458858 SY458858:TA458858 ACU458858:ACW458858 AMQ458858:AMS458858 AWM458858:AWO458858 BGI458858:BGK458858 BQE458858:BQG458858 CAA458858:CAC458858 CJW458858:CJY458858 CTS458858:CTU458858 DDO458858:DDQ458858 DNK458858:DNM458858 DXG458858:DXI458858 EHC458858:EHE458858 EQY458858:ERA458858 FAU458858:FAW458858 FKQ458858:FKS458858 FUM458858:FUO458858 GEI458858:GEK458858 GOE458858:GOG458858 GYA458858:GYC458858 HHW458858:HHY458858 HRS458858:HRU458858 IBO458858:IBQ458858 ILK458858:ILM458858 IVG458858:IVI458858 JFC458858:JFE458858 JOY458858:JPA458858 JYU458858:JYW458858 KIQ458858:KIS458858 KSM458858:KSO458858 LCI458858:LCK458858 LME458858:LMG458858 LWA458858:LWC458858 MFW458858:MFY458858 MPS458858:MPU458858 MZO458858:MZQ458858 NJK458858:NJM458858 NTG458858:NTI458858 ODC458858:ODE458858 OMY458858:ONA458858 OWU458858:OWW458858 PGQ458858:PGS458858 PQM458858:PQO458858 QAI458858:QAK458858 QKE458858:QKG458858 QUA458858:QUC458858 RDW458858:RDY458858 RNS458858:RNU458858 RXO458858:RXQ458858 SHK458858:SHM458858 SRG458858:SRI458858 TBC458858:TBE458858 TKY458858:TLA458858 TUU458858:TUW458858 UEQ458858:UES458858 UOM458858:UOO458858 UYI458858:UYK458858 VIE458858:VIG458858 VSA458858:VSC458858 WBW458858:WBY458858 WLS458858:WLU458858 WVO458858:WVQ458858 G524394:I524394 JC524394:JE524394 SY524394:TA524394 ACU524394:ACW524394 AMQ524394:AMS524394 AWM524394:AWO524394 BGI524394:BGK524394 BQE524394:BQG524394 CAA524394:CAC524394 CJW524394:CJY524394 CTS524394:CTU524394 DDO524394:DDQ524394 DNK524394:DNM524394 DXG524394:DXI524394 EHC524394:EHE524394 EQY524394:ERA524394 FAU524394:FAW524394 FKQ524394:FKS524394 FUM524394:FUO524394 GEI524394:GEK524394 GOE524394:GOG524394 GYA524394:GYC524394 HHW524394:HHY524394 HRS524394:HRU524394 IBO524394:IBQ524394 ILK524394:ILM524394 IVG524394:IVI524394 JFC524394:JFE524394 JOY524394:JPA524394 JYU524394:JYW524394 KIQ524394:KIS524394 KSM524394:KSO524394 LCI524394:LCK524394 LME524394:LMG524394 LWA524394:LWC524394 MFW524394:MFY524394 MPS524394:MPU524394 MZO524394:MZQ524394 NJK524394:NJM524394 NTG524394:NTI524394 ODC524394:ODE524394 OMY524394:ONA524394 OWU524394:OWW524394 PGQ524394:PGS524394 PQM524394:PQO524394 QAI524394:QAK524394 QKE524394:QKG524394 QUA524394:QUC524394 RDW524394:RDY524394 RNS524394:RNU524394 RXO524394:RXQ524394 SHK524394:SHM524394 SRG524394:SRI524394 TBC524394:TBE524394 TKY524394:TLA524394 TUU524394:TUW524394 UEQ524394:UES524394 UOM524394:UOO524394 UYI524394:UYK524394 VIE524394:VIG524394 VSA524394:VSC524394 WBW524394:WBY524394 WLS524394:WLU524394 WVO524394:WVQ524394 G589930:I589930 JC589930:JE589930 SY589930:TA589930 ACU589930:ACW589930 AMQ589930:AMS589930 AWM589930:AWO589930 BGI589930:BGK589930 BQE589930:BQG589930 CAA589930:CAC589930 CJW589930:CJY589930 CTS589930:CTU589930 DDO589930:DDQ589930 DNK589930:DNM589930 DXG589930:DXI589930 EHC589930:EHE589930 EQY589930:ERA589930 FAU589930:FAW589930 FKQ589930:FKS589930 FUM589930:FUO589930 GEI589930:GEK589930 GOE589930:GOG589930 GYA589930:GYC589930 HHW589930:HHY589930 HRS589930:HRU589930 IBO589930:IBQ589930 ILK589930:ILM589930 IVG589930:IVI589930 JFC589930:JFE589930 JOY589930:JPA589930 JYU589930:JYW589930 KIQ589930:KIS589930 KSM589930:KSO589930 LCI589930:LCK589930 LME589930:LMG589930 LWA589930:LWC589930 MFW589930:MFY589930 MPS589930:MPU589930 MZO589930:MZQ589930 NJK589930:NJM589930 NTG589930:NTI589930 ODC589930:ODE589930 OMY589930:ONA589930 OWU589930:OWW589930 PGQ589930:PGS589930 PQM589930:PQO589930 QAI589930:QAK589930 QKE589930:QKG589930 QUA589930:QUC589930 RDW589930:RDY589930 RNS589930:RNU589930 RXO589930:RXQ589930 SHK589930:SHM589930 SRG589930:SRI589930 TBC589930:TBE589930 TKY589930:TLA589930 TUU589930:TUW589930 UEQ589930:UES589930 UOM589930:UOO589930 UYI589930:UYK589930 VIE589930:VIG589930 VSA589930:VSC589930 WBW589930:WBY589930 WLS589930:WLU589930 WVO589930:WVQ589930 G655466:I655466 JC655466:JE655466 SY655466:TA655466 ACU655466:ACW655466 AMQ655466:AMS655466 AWM655466:AWO655466 BGI655466:BGK655466 BQE655466:BQG655466 CAA655466:CAC655466 CJW655466:CJY655466 CTS655466:CTU655466 DDO655466:DDQ655466 DNK655466:DNM655466 DXG655466:DXI655466 EHC655466:EHE655466 EQY655466:ERA655466 FAU655466:FAW655466 FKQ655466:FKS655466 FUM655466:FUO655466 GEI655466:GEK655466 GOE655466:GOG655466 GYA655466:GYC655466 HHW655466:HHY655466 HRS655466:HRU655466 IBO655466:IBQ655466 ILK655466:ILM655466 IVG655466:IVI655466 JFC655466:JFE655466 JOY655466:JPA655466 JYU655466:JYW655466 KIQ655466:KIS655466 KSM655466:KSO655466 LCI655466:LCK655466 LME655466:LMG655466 LWA655466:LWC655466 MFW655466:MFY655466 MPS655466:MPU655466 MZO655466:MZQ655466 NJK655466:NJM655466 NTG655466:NTI655466 ODC655466:ODE655466 OMY655466:ONA655466 OWU655466:OWW655466 PGQ655466:PGS655466 PQM655466:PQO655466 QAI655466:QAK655466 QKE655466:QKG655466 QUA655466:QUC655466 RDW655466:RDY655466 RNS655466:RNU655466 RXO655466:RXQ655466 SHK655466:SHM655466 SRG655466:SRI655466 TBC655466:TBE655466 TKY655466:TLA655466 TUU655466:TUW655466 UEQ655466:UES655466 UOM655466:UOO655466 UYI655466:UYK655466 VIE655466:VIG655466 VSA655466:VSC655466 WBW655466:WBY655466 WLS655466:WLU655466 WVO655466:WVQ655466 G721002:I721002 JC721002:JE721002 SY721002:TA721002 ACU721002:ACW721002 AMQ721002:AMS721002 AWM721002:AWO721002 BGI721002:BGK721002 BQE721002:BQG721002 CAA721002:CAC721002 CJW721002:CJY721002 CTS721002:CTU721002 DDO721002:DDQ721002 DNK721002:DNM721002 DXG721002:DXI721002 EHC721002:EHE721002 EQY721002:ERA721002 FAU721002:FAW721002 FKQ721002:FKS721002 FUM721002:FUO721002 GEI721002:GEK721002 GOE721002:GOG721002 GYA721002:GYC721002 HHW721002:HHY721002 HRS721002:HRU721002 IBO721002:IBQ721002 ILK721002:ILM721002 IVG721002:IVI721002 JFC721002:JFE721002 JOY721002:JPA721002 JYU721002:JYW721002 KIQ721002:KIS721002 KSM721002:KSO721002 LCI721002:LCK721002 LME721002:LMG721002 LWA721002:LWC721002 MFW721002:MFY721002 MPS721002:MPU721002 MZO721002:MZQ721002 NJK721002:NJM721002 NTG721002:NTI721002 ODC721002:ODE721002 OMY721002:ONA721002 OWU721002:OWW721002 PGQ721002:PGS721002 PQM721002:PQO721002 QAI721002:QAK721002 QKE721002:QKG721002 QUA721002:QUC721002 RDW721002:RDY721002 RNS721002:RNU721002 RXO721002:RXQ721002 SHK721002:SHM721002 SRG721002:SRI721002 TBC721002:TBE721002 TKY721002:TLA721002 TUU721002:TUW721002 UEQ721002:UES721002 UOM721002:UOO721002 UYI721002:UYK721002 VIE721002:VIG721002 VSA721002:VSC721002 WBW721002:WBY721002 WLS721002:WLU721002 WVO721002:WVQ721002 G786538:I786538 JC786538:JE786538 SY786538:TA786538 ACU786538:ACW786538 AMQ786538:AMS786538 AWM786538:AWO786538 BGI786538:BGK786538 BQE786538:BQG786538 CAA786538:CAC786538 CJW786538:CJY786538 CTS786538:CTU786538 DDO786538:DDQ786538 DNK786538:DNM786538 DXG786538:DXI786538 EHC786538:EHE786538 EQY786538:ERA786538 FAU786538:FAW786538 FKQ786538:FKS786538 FUM786538:FUO786538 GEI786538:GEK786538 GOE786538:GOG786538 GYA786538:GYC786538 HHW786538:HHY786538 HRS786538:HRU786538 IBO786538:IBQ786538 ILK786538:ILM786538 IVG786538:IVI786538 JFC786538:JFE786538 JOY786538:JPA786538 JYU786538:JYW786538 KIQ786538:KIS786538 KSM786538:KSO786538 LCI786538:LCK786538 LME786538:LMG786538 LWA786538:LWC786538 MFW786538:MFY786538 MPS786538:MPU786538 MZO786538:MZQ786538 NJK786538:NJM786538 NTG786538:NTI786538 ODC786538:ODE786538 OMY786538:ONA786538 OWU786538:OWW786538 PGQ786538:PGS786538 PQM786538:PQO786538 QAI786538:QAK786538 QKE786538:QKG786538 QUA786538:QUC786538 RDW786538:RDY786538 RNS786538:RNU786538 RXO786538:RXQ786538 SHK786538:SHM786538 SRG786538:SRI786538 TBC786538:TBE786538 TKY786538:TLA786538 TUU786538:TUW786538 UEQ786538:UES786538 UOM786538:UOO786538 UYI786538:UYK786538 VIE786538:VIG786538 VSA786538:VSC786538 WBW786538:WBY786538 WLS786538:WLU786538 WVO786538:WVQ786538 G852074:I852074 JC852074:JE852074 SY852074:TA852074 ACU852074:ACW852074 AMQ852074:AMS852074 AWM852074:AWO852074 BGI852074:BGK852074 BQE852074:BQG852074 CAA852074:CAC852074 CJW852074:CJY852074 CTS852074:CTU852074 DDO852074:DDQ852074 DNK852074:DNM852074 DXG852074:DXI852074 EHC852074:EHE852074 EQY852074:ERA852074 FAU852074:FAW852074 FKQ852074:FKS852074 FUM852074:FUO852074 GEI852074:GEK852074 GOE852074:GOG852074 GYA852074:GYC852074 HHW852074:HHY852074 HRS852074:HRU852074 IBO852074:IBQ852074 ILK852074:ILM852074 IVG852074:IVI852074 JFC852074:JFE852074 JOY852074:JPA852074 JYU852074:JYW852074 KIQ852074:KIS852074 KSM852074:KSO852074 LCI852074:LCK852074 LME852074:LMG852074 LWA852074:LWC852074 MFW852074:MFY852074 MPS852074:MPU852074 MZO852074:MZQ852074 NJK852074:NJM852074 NTG852074:NTI852074 ODC852074:ODE852074 OMY852074:ONA852074 OWU852074:OWW852074 PGQ852074:PGS852074 PQM852074:PQO852074 QAI852074:QAK852074 QKE852074:QKG852074 QUA852074:QUC852074 RDW852074:RDY852074 RNS852074:RNU852074 RXO852074:RXQ852074 SHK852074:SHM852074 SRG852074:SRI852074 TBC852074:TBE852074 TKY852074:TLA852074 TUU852074:TUW852074 UEQ852074:UES852074 UOM852074:UOO852074 UYI852074:UYK852074 VIE852074:VIG852074 VSA852074:VSC852074 WBW852074:WBY852074 WLS852074:WLU852074 WVO852074:WVQ852074 G917610:I917610 JC917610:JE917610 SY917610:TA917610 ACU917610:ACW917610 AMQ917610:AMS917610 AWM917610:AWO917610 BGI917610:BGK917610 BQE917610:BQG917610 CAA917610:CAC917610 CJW917610:CJY917610 CTS917610:CTU917610 DDO917610:DDQ917610 DNK917610:DNM917610 DXG917610:DXI917610 EHC917610:EHE917610 EQY917610:ERA917610 FAU917610:FAW917610 FKQ917610:FKS917610 FUM917610:FUO917610 GEI917610:GEK917610 GOE917610:GOG917610 GYA917610:GYC917610 HHW917610:HHY917610 HRS917610:HRU917610 IBO917610:IBQ917610 ILK917610:ILM917610 IVG917610:IVI917610 JFC917610:JFE917610 JOY917610:JPA917610 JYU917610:JYW917610 KIQ917610:KIS917610 KSM917610:KSO917610 LCI917610:LCK917610 LME917610:LMG917610 LWA917610:LWC917610 MFW917610:MFY917610 MPS917610:MPU917610 MZO917610:MZQ917610 NJK917610:NJM917610 NTG917610:NTI917610 ODC917610:ODE917610 OMY917610:ONA917610 OWU917610:OWW917610 PGQ917610:PGS917610 PQM917610:PQO917610 QAI917610:QAK917610 QKE917610:QKG917610 QUA917610:QUC917610 RDW917610:RDY917610 RNS917610:RNU917610 RXO917610:RXQ917610 SHK917610:SHM917610 SRG917610:SRI917610 TBC917610:TBE917610 TKY917610:TLA917610 TUU917610:TUW917610 UEQ917610:UES917610 UOM917610:UOO917610 UYI917610:UYK917610 VIE917610:VIG917610 VSA917610:VSC917610 WBW917610:WBY917610 WLS917610:WLU917610 WVO917610:WVQ917610 G983146:I983146 JC983146:JE983146 SY983146:TA983146 ACU983146:ACW983146 AMQ983146:AMS983146 AWM983146:AWO983146 BGI983146:BGK983146 BQE983146:BQG983146 CAA983146:CAC983146 CJW983146:CJY983146 CTS983146:CTU983146 DDO983146:DDQ983146 DNK983146:DNM983146 DXG983146:DXI983146 EHC983146:EHE983146 EQY983146:ERA983146 FAU983146:FAW983146 FKQ983146:FKS983146 FUM983146:FUO983146 GEI983146:GEK983146 GOE983146:GOG983146 GYA983146:GYC983146 HHW983146:HHY983146 HRS983146:HRU983146 IBO983146:IBQ983146 ILK983146:ILM983146 IVG983146:IVI983146 JFC983146:JFE983146 JOY983146:JPA983146 JYU983146:JYW983146 KIQ983146:KIS983146 KSM983146:KSO983146 LCI983146:LCK983146 LME983146:LMG983146 LWA983146:LWC983146 MFW983146:MFY983146 MPS983146:MPU983146 MZO983146:MZQ983146 NJK983146:NJM983146 NTG983146:NTI983146 ODC983146:ODE983146 OMY983146:ONA983146 OWU983146:OWW983146 PGQ983146:PGS983146 PQM983146:PQO983146 QAI983146:QAK983146 QKE983146:QKG983146 QUA983146:QUC983146 RDW983146:RDY983146 RNS983146:RNU983146 RXO983146:RXQ983146 SHK983146:SHM983146 SRG983146:SRI983146 TBC983146:TBE983146 TKY983146:TLA983146 TUU983146:TUW983146 UEQ983146:UES983146 UOM983146:UOO983146 UYI983146:UYK983146 VIE983146:VIG983146 VSA983146:VSC983146 WBW983146:WBY983146 WLS983146:WLU983146 WVO983146:WVQ983146 G65638:I65638 JC65638:JE65638 SY65638:TA65638 ACU65638:ACW65638 AMQ65638:AMS65638 AWM65638:AWO65638 BGI65638:BGK65638 BQE65638:BQG65638 CAA65638:CAC65638 CJW65638:CJY65638 CTS65638:CTU65638 DDO65638:DDQ65638 DNK65638:DNM65638 DXG65638:DXI65638 EHC65638:EHE65638 EQY65638:ERA65638 FAU65638:FAW65638 FKQ65638:FKS65638 FUM65638:FUO65638 GEI65638:GEK65638 GOE65638:GOG65638 GYA65638:GYC65638 HHW65638:HHY65638 HRS65638:HRU65638 IBO65638:IBQ65638 ILK65638:ILM65638 IVG65638:IVI65638 JFC65638:JFE65638 JOY65638:JPA65638 JYU65638:JYW65638 KIQ65638:KIS65638 KSM65638:KSO65638 LCI65638:LCK65638 LME65638:LMG65638 LWA65638:LWC65638 MFW65638:MFY65638 MPS65638:MPU65638 MZO65638:MZQ65638 NJK65638:NJM65638 NTG65638:NTI65638 ODC65638:ODE65638 OMY65638:ONA65638 OWU65638:OWW65638 PGQ65638:PGS65638 PQM65638:PQO65638 QAI65638:QAK65638 QKE65638:QKG65638 QUA65638:QUC65638 RDW65638:RDY65638 RNS65638:RNU65638 RXO65638:RXQ65638 SHK65638:SHM65638 SRG65638:SRI65638 TBC65638:TBE65638 TKY65638:TLA65638 TUU65638:TUW65638 UEQ65638:UES65638 UOM65638:UOO65638 UYI65638:UYK65638 VIE65638:VIG65638 VSA65638:VSC65638 WBW65638:WBY65638 WLS65638:WLU65638 WVO65638:WVQ65638 G131174:I131174 JC131174:JE131174 SY131174:TA131174 ACU131174:ACW131174 AMQ131174:AMS131174 AWM131174:AWO131174 BGI131174:BGK131174 BQE131174:BQG131174 CAA131174:CAC131174 CJW131174:CJY131174 CTS131174:CTU131174 DDO131174:DDQ131174 DNK131174:DNM131174 DXG131174:DXI131174 EHC131174:EHE131174 EQY131174:ERA131174 FAU131174:FAW131174 FKQ131174:FKS131174 FUM131174:FUO131174 GEI131174:GEK131174 GOE131174:GOG131174 GYA131174:GYC131174 HHW131174:HHY131174 HRS131174:HRU131174 IBO131174:IBQ131174 ILK131174:ILM131174 IVG131174:IVI131174 JFC131174:JFE131174 JOY131174:JPA131174 JYU131174:JYW131174 KIQ131174:KIS131174 KSM131174:KSO131174 LCI131174:LCK131174 LME131174:LMG131174 LWA131174:LWC131174 MFW131174:MFY131174 MPS131174:MPU131174 MZO131174:MZQ131174 NJK131174:NJM131174 NTG131174:NTI131174 ODC131174:ODE131174 OMY131174:ONA131174 OWU131174:OWW131174 PGQ131174:PGS131174 PQM131174:PQO131174 QAI131174:QAK131174 QKE131174:QKG131174 QUA131174:QUC131174 RDW131174:RDY131174 RNS131174:RNU131174 RXO131174:RXQ131174 SHK131174:SHM131174 SRG131174:SRI131174 TBC131174:TBE131174 TKY131174:TLA131174 TUU131174:TUW131174 UEQ131174:UES131174 UOM131174:UOO131174 UYI131174:UYK131174 VIE131174:VIG131174 VSA131174:VSC131174 WBW131174:WBY131174 WLS131174:WLU131174 WVO131174:WVQ131174 G196710:I196710 JC196710:JE196710 SY196710:TA196710 ACU196710:ACW196710 AMQ196710:AMS196710 AWM196710:AWO196710 BGI196710:BGK196710 BQE196710:BQG196710 CAA196710:CAC196710 CJW196710:CJY196710 CTS196710:CTU196710 DDO196710:DDQ196710 DNK196710:DNM196710 DXG196710:DXI196710 EHC196710:EHE196710 EQY196710:ERA196710 FAU196710:FAW196710 FKQ196710:FKS196710 FUM196710:FUO196710 GEI196710:GEK196710 GOE196710:GOG196710 GYA196710:GYC196710 HHW196710:HHY196710 HRS196710:HRU196710 IBO196710:IBQ196710 ILK196710:ILM196710 IVG196710:IVI196710 JFC196710:JFE196710 JOY196710:JPA196710 JYU196710:JYW196710 KIQ196710:KIS196710 KSM196710:KSO196710 LCI196710:LCK196710 LME196710:LMG196710 LWA196710:LWC196710 MFW196710:MFY196710 MPS196710:MPU196710 MZO196710:MZQ196710 NJK196710:NJM196710 NTG196710:NTI196710 ODC196710:ODE196710 OMY196710:ONA196710 OWU196710:OWW196710 PGQ196710:PGS196710 PQM196710:PQO196710 QAI196710:QAK196710 QKE196710:QKG196710 QUA196710:QUC196710 RDW196710:RDY196710 RNS196710:RNU196710 RXO196710:RXQ196710 SHK196710:SHM196710 SRG196710:SRI196710 TBC196710:TBE196710 TKY196710:TLA196710 TUU196710:TUW196710 UEQ196710:UES196710 UOM196710:UOO196710 UYI196710:UYK196710 VIE196710:VIG196710 VSA196710:VSC196710 WBW196710:WBY196710 WLS196710:WLU196710 WVO196710:WVQ196710 G262246:I262246 JC262246:JE262246 SY262246:TA262246 ACU262246:ACW262246 AMQ262246:AMS262246 AWM262246:AWO262246 BGI262246:BGK262246 BQE262246:BQG262246 CAA262246:CAC262246 CJW262246:CJY262246 CTS262246:CTU262246 DDO262246:DDQ262246 DNK262246:DNM262246 DXG262246:DXI262246 EHC262246:EHE262246 EQY262246:ERA262246 FAU262246:FAW262246 FKQ262246:FKS262246 FUM262246:FUO262246 GEI262246:GEK262246 GOE262246:GOG262246 GYA262246:GYC262246 HHW262246:HHY262246 HRS262246:HRU262246 IBO262246:IBQ262246 ILK262246:ILM262246 IVG262246:IVI262246 JFC262246:JFE262246 JOY262246:JPA262246 JYU262246:JYW262246 KIQ262246:KIS262246 KSM262246:KSO262246 LCI262246:LCK262246 LME262246:LMG262246 LWA262246:LWC262246 MFW262246:MFY262246 MPS262246:MPU262246 MZO262246:MZQ262246 NJK262246:NJM262246 NTG262246:NTI262246 ODC262246:ODE262246 OMY262246:ONA262246 OWU262246:OWW262246 PGQ262246:PGS262246 PQM262246:PQO262246 QAI262246:QAK262246 QKE262246:QKG262246 QUA262246:QUC262246 RDW262246:RDY262246 RNS262246:RNU262246 RXO262246:RXQ262246 SHK262246:SHM262246 SRG262246:SRI262246 TBC262246:TBE262246 TKY262246:TLA262246 TUU262246:TUW262246 UEQ262246:UES262246 UOM262246:UOO262246 UYI262246:UYK262246 VIE262246:VIG262246 VSA262246:VSC262246 WBW262246:WBY262246 WLS262246:WLU262246 WVO262246:WVQ262246 G327782:I327782 JC327782:JE327782 SY327782:TA327782 ACU327782:ACW327782 AMQ327782:AMS327782 AWM327782:AWO327782 BGI327782:BGK327782 BQE327782:BQG327782 CAA327782:CAC327782 CJW327782:CJY327782 CTS327782:CTU327782 DDO327782:DDQ327782 DNK327782:DNM327782 DXG327782:DXI327782 EHC327782:EHE327782 EQY327782:ERA327782 FAU327782:FAW327782 FKQ327782:FKS327782 FUM327782:FUO327782 GEI327782:GEK327782 GOE327782:GOG327782 GYA327782:GYC327782 HHW327782:HHY327782 HRS327782:HRU327782 IBO327782:IBQ327782 ILK327782:ILM327782 IVG327782:IVI327782 JFC327782:JFE327782 JOY327782:JPA327782 JYU327782:JYW327782 KIQ327782:KIS327782 KSM327782:KSO327782 LCI327782:LCK327782 LME327782:LMG327782 LWA327782:LWC327782 MFW327782:MFY327782 MPS327782:MPU327782 MZO327782:MZQ327782 NJK327782:NJM327782 NTG327782:NTI327782 ODC327782:ODE327782 OMY327782:ONA327782 OWU327782:OWW327782 PGQ327782:PGS327782 PQM327782:PQO327782 QAI327782:QAK327782 QKE327782:QKG327782 QUA327782:QUC327782 RDW327782:RDY327782 RNS327782:RNU327782 RXO327782:RXQ327782 SHK327782:SHM327782 SRG327782:SRI327782 TBC327782:TBE327782 TKY327782:TLA327782 TUU327782:TUW327782 UEQ327782:UES327782 UOM327782:UOO327782 UYI327782:UYK327782 VIE327782:VIG327782 VSA327782:VSC327782 WBW327782:WBY327782 WLS327782:WLU327782 WVO327782:WVQ327782 G393318:I393318 JC393318:JE393318 SY393318:TA393318 ACU393318:ACW393318 AMQ393318:AMS393318 AWM393318:AWO393318 BGI393318:BGK393318 BQE393318:BQG393318 CAA393318:CAC393318 CJW393318:CJY393318 CTS393318:CTU393318 DDO393318:DDQ393318 DNK393318:DNM393318 DXG393318:DXI393318 EHC393318:EHE393318 EQY393318:ERA393318 FAU393318:FAW393318 FKQ393318:FKS393318 FUM393318:FUO393318 GEI393318:GEK393318 GOE393318:GOG393318 GYA393318:GYC393318 HHW393318:HHY393318 HRS393318:HRU393318 IBO393318:IBQ393318 ILK393318:ILM393318 IVG393318:IVI393318 JFC393318:JFE393318 JOY393318:JPA393318 JYU393318:JYW393318 KIQ393318:KIS393318 KSM393318:KSO393318 LCI393318:LCK393318 LME393318:LMG393318 LWA393318:LWC393318 MFW393318:MFY393318 MPS393318:MPU393318 MZO393318:MZQ393318 NJK393318:NJM393318 NTG393318:NTI393318 ODC393318:ODE393318 OMY393318:ONA393318 OWU393318:OWW393318 PGQ393318:PGS393318 PQM393318:PQO393318 QAI393318:QAK393318 QKE393318:QKG393318 QUA393318:QUC393318 RDW393318:RDY393318 RNS393318:RNU393318 RXO393318:RXQ393318 SHK393318:SHM393318 SRG393318:SRI393318 TBC393318:TBE393318 TKY393318:TLA393318 TUU393318:TUW393318 UEQ393318:UES393318 UOM393318:UOO393318 UYI393318:UYK393318 VIE393318:VIG393318 VSA393318:VSC393318 WBW393318:WBY393318 WLS393318:WLU393318 WVO393318:WVQ393318 G458854:I458854 JC458854:JE458854 SY458854:TA458854 ACU458854:ACW458854 AMQ458854:AMS458854 AWM458854:AWO458854 BGI458854:BGK458854 BQE458854:BQG458854 CAA458854:CAC458854 CJW458854:CJY458854 CTS458854:CTU458854 DDO458854:DDQ458854 DNK458854:DNM458854 DXG458854:DXI458854 EHC458854:EHE458854 EQY458854:ERA458854 FAU458854:FAW458854 FKQ458854:FKS458854 FUM458854:FUO458854 GEI458854:GEK458854 GOE458854:GOG458854 GYA458854:GYC458854 HHW458854:HHY458854 HRS458854:HRU458854 IBO458854:IBQ458854 ILK458854:ILM458854 IVG458854:IVI458854 JFC458854:JFE458854 JOY458854:JPA458854 JYU458854:JYW458854 KIQ458854:KIS458854 KSM458854:KSO458854 LCI458854:LCK458854 LME458854:LMG458854 LWA458854:LWC458854 MFW458854:MFY458854 MPS458854:MPU458854 MZO458854:MZQ458854 NJK458854:NJM458854 NTG458854:NTI458854 ODC458854:ODE458854 OMY458854:ONA458854 OWU458854:OWW458854 PGQ458854:PGS458854 PQM458854:PQO458854 QAI458854:QAK458854 QKE458854:QKG458854 QUA458854:QUC458854 RDW458854:RDY458854 RNS458854:RNU458854 RXO458854:RXQ458854 SHK458854:SHM458854 SRG458854:SRI458854 TBC458854:TBE458854 TKY458854:TLA458854 TUU458854:TUW458854 UEQ458854:UES458854 UOM458854:UOO458854 UYI458854:UYK458854 VIE458854:VIG458854 VSA458854:VSC458854 WBW458854:WBY458854 WLS458854:WLU458854 WVO458854:WVQ458854 G524390:I524390 JC524390:JE524390 SY524390:TA524390 ACU524390:ACW524390 AMQ524390:AMS524390 AWM524390:AWO524390 BGI524390:BGK524390 BQE524390:BQG524390 CAA524390:CAC524390 CJW524390:CJY524390 CTS524390:CTU524390 DDO524390:DDQ524390 DNK524390:DNM524390 DXG524390:DXI524390 EHC524390:EHE524390 EQY524390:ERA524390 FAU524390:FAW524390 FKQ524390:FKS524390 FUM524390:FUO524390 GEI524390:GEK524390 GOE524390:GOG524390 GYA524390:GYC524390 HHW524390:HHY524390 HRS524390:HRU524390 IBO524390:IBQ524390 ILK524390:ILM524390 IVG524390:IVI524390 JFC524390:JFE524390 JOY524390:JPA524390 JYU524390:JYW524390 KIQ524390:KIS524390 KSM524390:KSO524390 LCI524390:LCK524390 LME524390:LMG524390 LWA524390:LWC524390 MFW524390:MFY524390 MPS524390:MPU524390 MZO524390:MZQ524390 NJK524390:NJM524390 NTG524390:NTI524390 ODC524390:ODE524390 OMY524390:ONA524390 OWU524390:OWW524390 PGQ524390:PGS524390 PQM524390:PQO524390 QAI524390:QAK524390 QKE524390:QKG524390 QUA524390:QUC524390 RDW524390:RDY524390 RNS524390:RNU524390 RXO524390:RXQ524390 SHK524390:SHM524390 SRG524390:SRI524390 TBC524390:TBE524390 TKY524390:TLA524390 TUU524390:TUW524390 UEQ524390:UES524390 UOM524390:UOO524390 UYI524390:UYK524390 VIE524390:VIG524390 VSA524390:VSC524390 WBW524390:WBY524390 WLS524390:WLU524390 WVO524390:WVQ524390 G589926:I589926 JC589926:JE589926 SY589926:TA589926 ACU589926:ACW589926 AMQ589926:AMS589926 AWM589926:AWO589926 BGI589926:BGK589926 BQE589926:BQG589926 CAA589926:CAC589926 CJW589926:CJY589926 CTS589926:CTU589926 DDO589926:DDQ589926 DNK589926:DNM589926 DXG589926:DXI589926 EHC589926:EHE589926 EQY589926:ERA589926 FAU589926:FAW589926 FKQ589926:FKS589926 FUM589926:FUO589926 GEI589926:GEK589926 GOE589926:GOG589926 GYA589926:GYC589926 HHW589926:HHY589926 HRS589926:HRU589926 IBO589926:IBQ589926 ILK589926:ILM589926 IVG589926:IVI589926 JFC589926:JFE589926 JOY589926:JPA589926 JYU589926:JYW589926 KIQ589926:KIS589926 KSM589926:KSO589926 LCI589926:LCK589926 LME589926:LMG589926 LWA589926:LWC589926 MFW589926:MFY589926 MPS589926:MPU589926 MZO589926:MZQ589926 NJK589926:NJM589926 NTG589926:NTI589926 ODC589926:ODE589926 OMY589926:ONA589926 OWU589926:OWW589926 PGQ589926:PGS589926 PQM589926:PQO589926 QAI589926:QAK589926 QKE589926:QKG589926 QUA589926:QUC589926 RDW589926:RDY589926 RNS589926:RNU589926 RXO589926:RXQ589926 SHK589926:SHM589926 SRG589926:SRI589926 TBC589926:TBE589926 TKY589926:TLA589926 TUU589926:TUW589926 UEQ589926:UES589926 UOM589926:UOO589926 UYI589926:UYK589926 VIE589926:VIG589926 VSA589926:VSC589926 WBW589926:WBY589926 WLS589926:WLU589926 WVO589926:WVQ589926 G655462:I655462 JC655462:JE655462 SY655462:TA655462 ACU655462:ACW655462 AMQ655462:AMS655462 AWM655462:AWO655462 BGI655462:BGK655462 BQE655462:BQG655462 CAA655462:CAC655462 CJW655462:CJY655462 CTS655462:CTU655462 DDO655462:DDQ655462 DNK655462:DNM655462 DXG655462:DXI655462 EHC655462:EHE655462 EQY655462:ERA655462 FAU655462:FAW655462 FKQ655462:FKS655462 FUM655462:FUO655462 GEI655462:GEK655462 GOE655462:GOG655462 GYA655462:GYC655462 HHW655462:HHY655462 HRS655462:HRU655462 IBO655462:IBQ655462 ILK655462:ILM655462 IVG655462:IVI655462 JFC655462:JFE655462 JOY655462:JPA655462 JYU655462:JYW655462 KIQ655462:KIS655462 KSM655462:KSO655462 LCI655462:LCK655462 LME655462:LMG655462 LWA655462:LWC655462 MFW655462:MFY655462 MPS655462:MPU655462 MZO655462:MZQ655462 NJK655462:NJM655462 NTG655462:NTI655462 ODC655462:ODE655462 OMY655462:ONA655462 OWU655462:OWW655462 PGQ655462:PGS655462 PQM655462:PQO655462 QAI655462:QAK655462 QKE655462:QKG655462 QUA655462:QUC655462 RDW655462:RDY655462 RNS655462:RNU655462 RXO655462:RXQ655462 SHK655462:SHM655462 SRG655462:SRI655462 TBC655462:TBE655462 TKY655462:TLA655462 TUU655462:TUW655462 UEQ655462:UES655462 UOM655462:UOO655462 UYI655462:UYK655462 VIE655462:VIG655462 VSA655462:VSC655462 WBW655462:WBY655462 WLS655462:WLU655462 WVO655462:WVQ655462 G720998:I720998 JC720998:JE720998 SY720998:TA720998 ACU720998:ACW720998 AMQ720998:AMS720998 AWM720998:AWO720998 BGI720998:BGK720998 BQE720998:BQG720998 CAA720998:CAC720998 CJW720998:CJY720998 CTS720998:CTU720998 DDO720998:DDQ720998 DNK720998:DNM720998 DXG720998:DXI720998 EHC720998:EHE720998 EQY720998:ERA720998 FAU720998:FAW720998 FKQ720998:FKS720998 FUM720998:FUO720998 GEI720998:GEK720998 GOE720998:GOG720998 GYA720998:GYC720998 HHW720998:HHY720998 HRS720998:HRU720998 IBO720998:IBQ720998 ILK720998:ILM720998 IVG720998:IVI720998 JFC720998:JFE720998 JOY720998:JPA720998 JYU720998:JYW720998 KIQ720998:KIS720998 KSM720998:KSO720998 LCI720998:LCK720998 LME720998:LMG720998 LWA720998:LWC720998 MFW720998:MFY720998 MPS720998:MPU720998 MZO720998:MZQ720998 NJK720998:NJM720998 NTG720998:NTI720998 ODC720998:ODE720998 OMY720998:ONA720998 OWU720998:OWW720998 PGQ720998:PGS720998 PQM720998:PQO720998 QAI720998:QAK720998 QKE720998:QKG720998 QUA720998:QUC720998 RDW720998:RDY720998 RNS720998:RNU720998 RXO720998:RXQ720998 SHK720998:SHM720998 SRG720998:SRI720998 TBC720998:TBE720998 TKY720998:TLA720998 TUU720998:TUW720998 UEQ720998:UES720998 UOM720998:UOO720998 UYI720998:UYK720998 VIE720998:VIG720998 VSA720998:VSC720998 WBW720998:WBY720998 WLS720998:WLU720998 WVO720998:WVQ720998 G786534:I786534 JC786534:JE786534 SY786534:TA786534 ACU786534:ACW786534 AMQ786534:AMS786534 AWM786534:AWO786534 BGI786534:BGK786534 BQE786534:BQG786534 CAA786534:CAC786534 CJW786534:CJY786534 CTS786534:CTU786534 DDO786534:DDQ786534 DNK786534:DNM786534 DXG786534:DXI786534 EHC786534:EHE786534 EQY786534:ERA786534 FAU786534:FAW786534 FKQ786534:FKS786534 FUM786534:FUO786534 GEI786534:GEK786534 GOE786534:GOG786534 GYA786534:GYC786534 HHW786534:HHY786534 HRS786534:HRU786534 IBO786534:IBQ786534 ILK786534:ILM786534 IVG786534:IVI786534 JFC786534:JFE786534 JOY786534:JPA786534 JYU786534:JYW786534 KIQ786534:KIS786534 KSM786534:KSO786534 LCI786534:LCK786534 LME786534:LMG786534 LWA786534:LWC786534 MFW786534:MFY786534 MPS786534:MPU786534 MZO786534:MZQ786534 NJK786534:NJM786534 NTG786534:NTI786534 ODC786534:ODE786534 OMY786534:ONA786534 OWU786534:OWW786534 PGQ786534:PGS786534 PQM786534:PQO786534 QAI786534:QAK786534 QKE786534:QKG786534 QUA786534:QUC786534 RDW786534:RDY786534 RNS786534:RNU786534 RXO786534:RXQ786534 SHK786534:SHM786534 SRG786534:SRI786534 TBC786534:TBE786534 TKY786534:TLA786534 TUU786534:TUW786534 UEQ786534:UES786534 UOM786534:UOO786534 UYI786534:UYK786534 VIE786534:VIG786534 VSA786534:VSC786534 WBW786534:WBY786534 WLS786534:WLU786534 WVO786534:WVQ786534 G852070:I852070 JC852070:JE852070 SY852070:TA852070 ACU852070:ACW852070 AMQ852070:AMS852070 AWM852070:AWO852070 BGI852070:BGK852070 BQE852070:BQG852070 CAA852070:CAC852070 CJW852070:CJY852070 CTS852070:CTU852070 DDO852070:DDQ852070 DNK852070:DNM852070 DXG852070:DXI852070 EHC852070:EHE852070 EQY852070:ERA852070 FAU852070:FAW852070 FKQ852070:FKS852070 FUM852070:FUO852070 GEI852070:GEK852070 GOE852070:GOG852070 GYA852070:GYC852070 HHW852070:HHY852070 HRS852070:HRU852070 IBO852070:IBQ852070 ILK852070:ILM852070 IVG852070:IVI852070 JFC852070:JFE852070 JOY852070:JPA852070 JYU852070:JYW852070 KIQ852070:KIS852070 KSM852070:KSO852070 LCI852070:LCK852070 LME852070:LMG852070 LWA852070:LWC852070 MFW852070:MFY852070 MPS852070:MPU852070 MZO852070:MZQ852070 NJK852070:NJM852070 NTG852070:NTI852070 ODC852070:ODE852070 OMY852070:ONA852070 OWU852070:OWW852070 PGQ852070:PGS852070 PQM852070:PQO852070 QAI852070:QAK852070 QKE852070:QKG852070 QUA852070:QUC852070 RDW852070:RDY852070 RNS852070:RNU852070 RXO852070:RXQ852070 SHK852070:SHM852070 SRG852070:SRI852070 TBC852070:TBE852070 TKY852070:TLA852070 TUU852070:TUW852070 UEQ852070:UES852070 UOM852070:UOO852070 UYI852070:UYK852070 VIE852070:VIG852070 VSA852070:VSC852070 WBW852070:WBY852070 WLS852070:WLU852070 WVO852070:WVQ852070 G917606:I917606 JC917606:JE917606 SY917606:TA917606 ACU917606:ACW917606 AMQ917606:AMS917606 AWM917606:AWO917606 BGI917606:BGK917606 BQE917606:BQG917606 CAA917606:CAC917606 CJW917606:CJY917606 CTS917606:CTU917606 DDO917606:DDQ917606 DNK917606:DNM917606 DXG917606:DXI917606 EHC917606:EHE917606 EQY917606:ERA917606 FAU917606:FAW917606 FKQ917606:FKS917606 FUM917606:FUO917606 GEI917606:GEK917606 GOE917606:GOG917606 GYA917606:GYC917606 HHW917606:HHY917606 HRS917606:HRU917606 IBO917606:IBQ917606 ILK917606:ILM917606 IVG917606:IVI917606 JFC917606:JFE917606 JOY917606:JPA917606 JYU917606:JYW917606 KIQ917606:KIS917606 KSM917606:KSO917606 LCI917606:LCK917606 LME917606:LMG917606 LWA917606:LWC917606 MFW917606:MFY917606 MPS917606:MPU917606 MZO917606:MZQ917606 NJK917606:NJM917606 NTG917606:NTI917606 ODC917606:ODE917606 OMY917606:ONA917606 OWU917606:OWW917606 PGQ917606:PGS917606 PQM917606:PQO917606 QAI917606:QAK917606 QKE917606:QKG917606 QUA917606:QUC917606 RDW917606:RDY917606 RNS917606:RNU917606 RXO917606:RXQ917606 SHK917606:SHM917606 SRG917606:SRI917606 TBC917606:TBE917606 TKY917606:TLA917606 TUU917606:TUW917606 UEQ917606:UES917606 UOM917606:UOO917606 UYI917606:UYK917606 VIE917606:VIG917606 VSA917606:VSC917606 WBW917606:WBY917606 WLS917606:WLU917606 WVO917606:WVQ917606 G983142:I983142 JC983142:JE983142 SY983142:TA983142 ACU983142:ACW983142 AMQ983142:AMS983142 AWM983142:AWO983142 BGI983142:BGK983142 BQE983142:BQG983142 CAA983142:CAC983142 CJW983142:CJY983142 CTS983142:CTU983142 DDO983142:DDQ983142 DNK983142:DNM983142 DXG983142:DXI983142 EHC983142:EHE983142 EQY983142:ERA983142 FAU983142:FAW983142 FKQ983142:FKS983142 FUM983142:FUO983142 GEI983142:GEK983142 GOE983142:GOG983142 GYA983142:GYC983142 HHW983142:HHY983142 HRS983142:HRU983142 IBO983142:IBQ983142 ILK983142:ILM983142 IVG983142:IVI983142 JFC983142:JFE983142 JOY983142:JPA983142 JYU983142:JYW983142 KIQ983142:KIS983142 KSM983142:KSO983142 LCI983142:LCK983142 LME983142:LMG983142 LWA983142:LWC983142 MFW983142:MFY983142 MPS983142:MPU983142 MZO983142:MZQ983142 NJK983142:NJM983142 NTG983142:NTI983142 ODC983142:ODE983142 OMY983142:ONA983142 OWU983142:OWW983142 PGQ983142:PGS983142 PQM983142:PQO983142 QAI983142:QAK983142 QKE983142:QKG983142 QUA983142:QUC983142 RDW983142:RDY983142 RNS983142:RNU983142 RXO983142:RXQ983142 SHK983142:SHM983142 SRG983142:SRI983142 TBC983142:TBE983142 TKY983142:TLA983142 TUU983142:TUW983142 UEQ983142:UES983142 UOM983142:UOO983142 UYI983142:UYK983142 VIE983142:VIG983142 VSA983142:VSC983142 WBW983142:WBY983142 WLS983142:WLU983142 WVO983142:WVQ983142 I65565:I65566 JE65565:JE65566 TA65565:TA65566 ACW65565:ACW65566 AMS65565:AMS65566 AWO65565:AWO65566 BGK65565:BGK65566 BQG65565:BQG65566 CAC65565:CAC65566 CJY65565:CJY65566 CTU65565:CTU65566 DDQ65565:DDQ65566 DNM65565:DNM65566 DXI65565:DXI65566 EHE65565:EHE65566 ERA65565:ERA65566 FAW65565:FAW65566 FKS65565:FKS65566 FUO65565:FUO65566 GEK65565:GEK65566 GOG65565:GOG65566 GYC65565:GYC65566 HHY65565:HHY65566 HRU65565:HRU65566 IBQ65565:IBQ65566 ILM65565:ILM65566 IVI65565:IVI65566 JFE65565:JFE65566 JPA65565:JPA65566 JYW65565:JYW65566 KIS65565:KIS65566 KSO65565:KSO65566 LCK65565:LCK65566 LMG65565:LMG65566 LWC65565:LWC65566 MFY65565:MFY65566 MPU65565:MPU65566 MZQ65565:MZQ65566 NJM65565:NJM65566 NTI65565:NTI65566 ODE65565:ODE65566 ONA65565:ONA65566 OWW65565:OWW65566 PGS65565:PGS65566 PQO65565:PQO65566 QAK65565:QAK65566 QKG65565:QKG65566 QUC65565:QUC65566 RDY65565:RDY65566 RNU65565:RNU65566 RXQ65565:RXQ65566 SHM65565:SHM65566 SRI65565:SRI65566 TBE65565:TBE65566 TLA65565:TLA65566 TUW65565:TUW65566 UES65565:UES65566 UOO65565:UOO65566 UYK65565:UYK65566 VIG65565:VIG65566 VSC65565:VSC65566 WBY65565:WBY65566 WLU65565:WLU65566 WVQ65565:WVQ65566 I131101:I131102 JE131101:JE131102 TA131101:TA131102 ACW131101:ACW131102 AMS131101:AMS131102 AWO131101:AWO131102 BGK131101:BGK131102 BQG131101:BQG131102 CAC131101:CAC131102 CJY131101:CJY131102 CTU131101:CTU131102 DDQ131101:DDQ131102 DNM131101:DNM131102 DXI131101:DXI131102 EHE131101:EHE131102 ERA131101:ERA131102 FAW131101:FAW131102 FKS131101:FKS131102 FUO131101:FUO131102 GEK131101:GEK131102 GOG131101:GOG131102 GYC131101:GYC131102 HHY131101:HHY131102 HRU131101:HRU131102 IBQ131101:IBQ131102 ILM131101:ILM131102 IVI131101:IVI131102 JFE131101:JFE131102 JPA131101:JPA131102 JYW131101:JYW131102 KIS131101:KIS131102 KSO131101:KSO131102 LCK131101:LCK131102 LMG131101:LMG131102 LWC131101:LWC131102 MFY131101:MFY131102 MPU131101:MPU131102 MZQ131101:MZQ131102 NJM131101:NJM131102 NTI131101:NTI131102 ODE131101:ODE131102 ONA131101:ONA131102 OWW131101:OWW131102 PGS131101:PGS131102 PQO131101:PQO131102 QAK131101:QAK131102 QKG131101:QKG131102 QUC131101:QUC131102 RDY131101:RDY131102 RNU131101:RNU131102 RXQ131101:RXQ131102 SHM131101:SHM131102 SRI131101:SRI131102 TBE131101:TBE131102 TLA131101:TLA131102 TUW131101:TUW131102 UES131101:UES131102 UOO131101:UOO131102 UYK131101:UYK131102 VIG131101:VIG131102 VSC131101:VSC131102 WBY131101:WBY131102 WLU131101:WLU131102 WVQ131101:WVQ131102 I196637:I196638 JE196637:JE196638 TA196637:TA196638 ACW196637:ACW196638 AMS196637:AMS196638 AWO196637:AWO196638 BGK196637:BGK196638 BQG196637:BQG196638 CAC196637:CAC196638 CJY196637:CJY196638 CTU196637:CTU196638 DDQ196637:DDQ196638 DNM196637:DNM196638 DXI196637:DXI196638 EHE196637:EHE196638 ERA196637:ERA196638 FAW196637:FAW196638 FKS196637:FKS196638 FUO196637:FUO196638 GEK196637:GEK196638 GOG196637:GOG196638 GYC196637:GYC196638 HHY196637:HHY196638 HRU196637:HRU196638 IBQ196637:IBQ196638 ILM196637:ILM196638 IVI196637:IVI196638 JFE196637:JFE196638 JPA196637:JPA196638 JYW196637:JYW196638 KIS196637:KIS196638 KSO196637:KSO196638 LCK196637:LCK196638 LMG196637:LMG196638 LWC196637:LWC196638 MFY196637:MFY196638 MPU196637:MPU196638 MZQ196637:MZQ196638 NJM196637:NJM196638 NTI196637:NTI196638 ODE196637:ODE196638 ONA196637:ONA196638 OWW196637:OWW196638 PGS196637:PGS196638 PQO196637:PQO196638 QAK196637:QAK196638 QKG196637:QKG196638 QUC196637:QUC196638 RDY196637:RDY196638 RNU196637:RNU196638 RXQ196637:RXQ196638 SHM196637:SHM196638 SRI196637:SRI196638 TBE196637:TBE196638 TLA196637:TLA196638 TUW196637:TUW196638 UES196637:UES196638 UOO196637:UOO196638 UYK196637:UYK196638 VIG196637:VIG196638 VSC196637:VSC196638 WBY196637:WBY196638 WLU196637:WLU196638 WVQ196637:WVQ196638 I262173:I262174 JE262173:JE262174 TA262173:TA262174 ACW262173:ACW262174 AMS262173:AMS262174 AWO262173:AWO262174 BGK262173:BGK262174 BQG262173:BQG262174 CAC262173:CAC262174 CJY262173:CJY262174 CTU262173:CTU262174 DDQ262173:DDQ262174 DNM262173:DNM262174 DXI262173:DXI262174 EHE262173:EHE262174 ERA262173:ERA262174 FAW262173:FAW262174 FKS262173:FKS262174 FUO262173:FUO262174 GEK262173:GEK262174 GOG262173:GOG262174 GYC262173:GYC262174 HHY262173:HHY262174 HRU262173:HRU262174 IBQ262173:IBQ262174 ILM262173:ILM262174 IVI262173:IVI262174 JFE262173:JFE262174 JPA262173:JPA262174 JYW262173:JYW262174 KIS262173:KIS262174 KSO262173:KSO262174 LCK262173:LCK262174 LMG262173:LMG262174 LWC262173:LWC262174 MFY262173:MFY262174 MPU262173:MPU262174 MZQ262173:MZQ262174 NJM262173:NJM262174 NTI262173:NTI262174 ODE262173:ODE262174 ONA262173:ONA262174 OWW262173:OWW262174 PGS262173:PGS262174 PQO262173:PQO262174 QAK262173:QAK262174 QKG262173:QKG262174 QUC262173:QUC262174 RDY262173:RDY262174 RNU262173:RNU262174 RXQ262173:RXQ262174 SHM262173:SHM262174 SRI262173:SRI262174 TBE262173:TBE262174 TLA262173:TLA262174 TUW262173:TUW262174 UES262173:UES262174 UOO262173:UOO262174 UYK262173:UYK262174 VIG262173:VIG262174 VSC262173:VSC262174 WBY262173:WBY262174 WLU262173:WLU262174 WVQ262173:WVQ262174 I327709:I327710 JE327709:JE327710 TA327709:TA327710 ACW327709:ACW327710 AMS327709:AMS327710 AWO327709:AWO327710 BGK327709:BGK327710 BQG327709:BQG327710 CAC327709:CAC327710 CJY327709:CJY327710 CTU327709:CTU327710 DDQ327709:DDQ327710 DNM327709:DNM327710 DXI327709:DXI327710 EHE327709:EHE327710 ERA327709:ERA327710 FAW327709:FAW327710 FKS327709:FKS327710 FUO327709:FUO327710 GEK327709:GEK327710 GOG327709:GOG327710 GYC327709:GYC327710 HHY327709:HHY327710 HRU327709:HRU327710 IBQ327709:IBQ327710 ILM327709:ILM327710 IVI327709:IVI327710 JFE327709:JFE327710 JPA327709:JPA327710 JYW327709:JYW327710 KIS327709:KIS327710 KSO327709:KSO327710 LCK327709:LCK327710 LMG327709:LMG327710 LWC327709:LWC327710 MFY327709:MFY327710 MPU327709:MPU327710 MZQ327709:MZQ327710 NJM327709:NJM327710 NTI327709:NTI327710 ODE327709:ODE327710 ONA327709:ONA327710 OWW327709:OWW327710 PGS327709:PGS327710 PQO327709:PQO327710 QAK327709:QAK327710 QKG327709:QKG327710 QUC327709:QUC327710 RDY327709:RDY327710 RNU327709:RNU327710 RXQ327709:RXQ327710 SHM327709:SHM327710 SRI327709:SRI327710 TBE327709:TBE327710 TLA327709:TLA327710 TUW327709:TUW327710 UES327709:UES327710 UOO327709:UOO327710 UYK327709:UYK327710 VIG327709:VIG327710 VSC327709:VSC327710 WBY327709:WBY327710 WLU327709:WLU327710 WVQ327709:WVQ327710 I393245:I393246 JE393245:JE393246 TA393245:TA393246 ACW393245:ACW393246 AMS393245:AMS393246 AWO393245:AWO393246 BGK393245:BGK393246 BQG393245:BQG393246 CAC393245:CAC393246 CJY393245:CJY393246 CTU393245:CTU393246 DDQ393245:DDQ393246 DNM393245:DNM393246 DXI393245:DXI393246 EHE393245:EHE393246 ERA393245:ERA393246 FAW393245:FAW393246 FKS393245:FKS393246 FUO393245:FUO393246 GEK393245:GEK393246 GOG393245:GOG393246 GYC393245:GYC393246 HHY393245:HHY393246 HRU393245:HRU393246 IBQ393245:IBQ393246 ILM393245:ILM393246 IVI393245:IVI393246 JFE393245:JFE393246 JPA393245:JPA393246 JYW393245:JYW393246 KIS393245:KIS393246 KSO393245:KSO393246 LCK393245:LCK393246 LMG393245:LMG393246 LWC393245:LWC393246 MFY393245:MFY393246 MPU393245:MPU393246 MZQ393245:MZQ393246 NJM393245:NJM393246 NTI393245:NTI393246 ODE393245:ODE393246 ONA393245:ONA393246 OWW393245:OWW393246 PGS393245:PGS393246 PQO393245:PQO393246 QAK393245:QAK393246 QKG393245:QKG393246 QUC393245:QUC393246 RDY393245:RDY393246 RNU393245:RNU393246 RXQ393245:RXQ393246 SHM393245:SHM393246 SRI393245:SRI393246 TBE393245:TBE393246 TLA393245:TLA393246 TUW393245:TUW393246 UES393245:UES393246 UOO393245:UOO393246 UYK393245:UYK393246 VIG393245:VIG393246 VSC393245:VSC393246 WBY393245:WBY393246 WLU393245:WLU393246 WVQ393245:WVQ393246 I458781:I458782 JE458781:JE458782 TA458781:TA458782 ACW458781:ACW458782 AMS458781:AMS458782 AWO458781:AWO458782 BGK458781:BGK458782 BQG458781:BQG458782 CAC458781:CAC458782 CJY458781:CJY458782 CTU458781:CTU458782 DDQ458781:DDQ458782 DNM458781:DNM458782 DXI458781:DXI458782 EHE458781:EHE458782 ERA458781:ERA458782 FAW458781:FAW458782 FKS458781:FKS458782 FUO458781:FUO458782 GEK458781:GEK458782 GOG458781:GOG458782 GYC458781:GYC458782 HHY458781:HHY458782 HRU458781:HRU458782 IBQ458781:IBQ458782 ILM458781:ILM458782 IVI458781:IVI458782 JFE458781:JFE458782 JPA458781:JPA458782 JYW458781:JYW458782 KIS458781:KIS458782 KSO458781:KSO458782 LCK458781:LCK458782 LMG458781:LMG458782 LWC458781:LWC458782 MFY458781:MFY458782 MPU458781:MPU458782 MZQ458781:MZQ458782 NJM458781:NJM458782 NTI458781:NTI458782 ODE458781:ODE458782 ONA458781:ONA458782 OWW458781:OWW458782 PGS458781:PGS458782 PQO458781:PQO458782 QAK458781:QAK458782 QKG458781:QKG458782 QUC458781:QUC458782 RDY458781:RDY458782 RNU458781:RNU458782 RXQ458781:RXQ458782 SHM458781:SHM458782 SRI458781:SRI458782 TBE458781:TBE458782 TLA458781:TLA458782 TUW458781:TUW458782 UES458781:UES458782 UOO458781:UOO458782 UYK458781:UYK458782 VIG458781:VIG458782 VSC458781:VSC458782 WBY458781:WBY458782 WLU458781:WLU458782 WVQ458781:WVQ458782 I524317:I524318 JE524317:JE524318 TA524317:TA524318 ACW524317:ACW524318 AMS524317:AMS524318 AWO524317:AWO524318 BGK524317:BGK524318 BQG524317:BQG524318 CAC524317:CAC524318 CJY524317:CJY524318 CTU524317:CTU524318 DDQ524317:DDQ524318 DNM524317:DNM524318 DXI524317:DXI524318 EHE524317:EHE524318 ERA524317:ERA524318 FAW524317:FAW524318 FKS524317:FKS524318 FUO524317:FUO524318 GEK524317:GEK524318 GOG524317:GOG524318 GYC524317:GYC524318 HHY524317:HHY524318 HRU524317:HRU524318 IBQ524317:IBQ524318 ILM524317:ILM524318 IVI524317:IVI524318 JFE524317:JFE524318 JPA524317:JPA524318 JYW524317:JYW524318 KIS524317:KIS524318 KSO524317:KSO524318 LCK524317:LCK524318 LMG524317:LMG524318 LWC524317:LWC524318 MFY524317:MFY524318 MPU524317:MPU524318 MZQ524317:MZQ524318 NJM524317:NJM524318 NTI524317:NTI524318 ODE524317:ODE524318 ONA524317:ONA524318 OWW524317:OWW524318 PGS524317:PGS524318 PQO524317:PQO524318 QAK524317:QAK524318 QKG524317:QKG524318 QUC524317:QUC524318 RDY524317:RDY524318 RNU524317:RNU524318 RXQ524317:RXQ524318 SHM524317:SHM524318 SRI524317:SRI524318 TBE524317:TBE524318 TLA524317:TLA524318 TUW524317:TUW524318 UES524317:UES524318 UOO524317:UOO524318 UYK524317:UYK524318 VIG524317:VIG524318 VSC524317:VSC524318 WBY524317:WBY524318 WLU524317:WLU524318 WVQ524317:WVQ524318 I589853:I589854 JE589853:JE589854 TA589853:TA589854 ACW589853:ACW589854 AMS589853:AMS589854 AWO589853:AWO589854 BGK589853:BGK589854 BQG589853:BQG589854 CAC589853:CAC589854 CJY589853:CJY589854 CTU589853:CTU589854 DDQ589853:DDQ589854 DNM589853:DNM589854 DXI589853:DXI589854 EHE589853:EHE589854 ERA589853:ERA589854 FAW589853:FAW589854 FKS589853:FKS589854 FUO589853:FUO589854 GEK589853:GEK589854 GOG589853:GOG589854 GYC589853:GYC589854 HHY589853:HHY589854 HRU589853:HRU589854 IBQ589853:IBQ589854 ILM589853:ILM589854 IVI589853:IVI589854 JFE589853:JFE589854 JPA589853:JPA589854 JYW589853:JYW589854 KIS589853:KIS589854 KSO589853:KSO589854 LCK589853:LCK589854 LMG589853:LMG589854 LWC589853:LWC589854 MFY589853:MFY589854 MPU589853:MPU589854 MZQ589853:MZQ589854 NJM589853:NJM589854 NTI589853:NTI589854 ODE589853:ODE589854 ONA589853:ONA589854 OWW589853:OWW589854 PGS589853:PGS589854 PQO589853:PQO589854 QAK589853:QAK589854 QKG589853:QKG589854 QUC589853:QUC589854 RDY589853:RDY589854 RNU589853:RNU589854 RXQ589853:RXQ589854 SHM589853:SHM589854 SRI589853:SRI589854 TBE589853:TBE589854 TLA589853:TLA589854 TUW589853:TUW589854 UES589853:UES589854 UOO589853:UOO589854 UYK589853:UYK589854 VIG589853:VIG589854 VSC589853:VSC589854 WBY589853:WBY589854 WLU589853:WLU589854 WVQ589853:WVQ589854 I655389:I655390 JE655389:JE655390 TA655389:TA655390 ACW655389:ACW655390 AMS655389:AMS655390 AWO655389:AWO655390 BGK655389:BGK655390 BQG655389:BQG655390 CAC655389:CAC655390 CJY655389:CJY655390 CTU655389:CTU655390 DDQ655389:DDQ655390 DNM655389:DNM655390 DXI655389:DXI655390 EHE655389:EHE655390 ERA655389:ERA655390 FAW655389:FAW655390 FKS655389:FKS655390 FUO655389:FUO655390 GEK655389:GEK655390 GOG655389:GOG655390 GYC655389:GYC655390 HHY655389:HHY655390 HRU655389:HRU655390 IBQ655389:IBQ655390 ILM655389:ILM655390 IVI655389:IVI655390 JFE655389:JFE655390 JPA655389:JPA655390 JYW655389:JYW655390 KIS655389:KIS655390 KSO655389:KSO655390 LCK655389:LCK655390 LMG655389:LMG655390 LWC655389:LWC655390 MFY655389:MFY655390 MPU655389:MPU655390 MZQ655389:MZQ655390 NJM655389:NJM655390 NTI655389:NTI655390 ODE655389:ODE655390 ONA655389:ONA655390 OWW655389:OWW655390 PGS655389:PGS655390 PQO655389:PQO655390 QAK655389:QAK655390 QKG655389:QKG655390 QUC655389:QUC655390 RDY655389:RDY655390 RNU655389:RNU655390 RXQ655389:RXQ655390 SHM655389:SHM655390 SRI655389:SRI655390 TBE655389:TBE655390 TLA655389:TLA655390 TUW655389:TUW655390 UES655389:UES655390 UOO655389:UOO655390 UYK655389:UYK655390 VIG655389:VIG655390 VSC655389:VSC655390 WBY655389:WBY655390 WLU655389:WLU655390 WVQ655389:WVQ655390 I720925:I720926 JE720925:JE720926 TA720925:TA720926 ACW720925:ACW720926 AMS720925:AMS720926 AWO720925:AWO720926 BGK720925:BGK720926 BQG720925:BQG720926 CAC720925:CAC720926 CJY720925:CJY720926 CTU720925:CTU720926 DDQ720925:DDQ720926 DNM720925:DNM720926 DXI720925:DXI720926 EHE720925:EHE720926 ERA720925:ERA720926 FAW720925:FAW720926 FKS720925:FKS720926 FUO720925:FUO720926 GEK720925:GEK720926 GOG720925:GOG720926 GYC720925:GYC720926 HHY720925:HHY720926 HRU720925:HRU720926 IBQ720925:IBQ720926 ILM720925:ILM720926 IVI720925:IVI720926 JFE720925:JFE720926 JPA720925:JPA720926 JYW720925:JYW720926 KIS720925:KIS720926 KSO720925:KSO720926 LCK720925:LCK720926 LMG720925:LMG720926 LWC720925:LWC720926 MFY720925:MFY720926 MPU720925:MPU720926 MZQ720925:MZQ720926 NJM720925:NJM720926 NTI720925:NTI720926 ODE720925:ODE720926 ONA720925:ONA720926 OWW720925:OWW720926 PGS720925:PGS720926 PQO720925:PQO720926 QAK720925:QAK720926 QKG720925:QKG720926 QUC720925:QUC720926 RDY720925:RDY720926 RNU720925:RNU720926 RXQ720925:RXQ720926 SHM720925:SHM720926 SRI720925:SRI720926 TBE720925:TBE720926 TLA720925:TLA720926 TUW720925:TUW720926 UES720925:UES720926 UOO720925:UOO720926 UYK720925:UYK720926 VIG720925:VIG720926 VSC720925:VSC720926 WBY720925:WBY720926 WLU720925:WLU720926 WVQ720925:WVQ720926 I786461:I786462 JE786461:JE786462 TA786461:TA786462 ACW786461:ACW786462 AMS786461:AMS786462 AWO786461:AWO786462 BGK786461:BGK786462 BQG786461:BQG786462 CAC786461:CAC786462 CJY786461:CJY786462 CTU786461:CTU786462 DDQ786461:DDQ786462 DNM786461:DNM786462 DXI786461:DXI786462 EHE786461:EHE786462 ERA786461:ERA786462 FAW786461:FAW786462 FKS786461:FKS786462 FUO786461:FUO786462 GEK786461:GEK786462 GOG786461:GOG786462 GYC786461:GYC786462 HHY786461:HHY786462 HRU786461:HRU786462 IBQ786461:IBQ786462 ILM786461:ILM786462 IVI786461:IVI786462 JFE786461:JFE786462 JPA786461:JPA786462 JYW786461:JYW786462 KIS786461:KIS786462 KSO786461:KSO786462 LCK786461:LCK786462 LMG786461:LMG786462 LWC786461:LWC786462 MFY786461:MFY786462 MPU786461:MPU786462 MZQ786461:MZQ786462 NJM786461:NJM786462 NTI786461:NTI786462 ODE786461:ODE786462 ONA786461:ONA786462 OWW786461:OWW786462 PGS786461:PGS786462 PQO786461:PQO786462 QAK786461:QAK786462 QKG786461:QKG786462 QUC786461:QUC786462 RDY786461:RDY786462 RNU786461:RNU786462 RXQ786461:RXQ786462 SHM786461:SHM786462 SRI786461:SRI786462 TBE786461:TBE786462 TLA786461:TLA786462 TUW786461:TUW786462 UES786461:UES786462 UOO786461:UOO786462 UYK786461:UYK786462 VIG786461:VIG786462 VSC786461:VSC786462 WBY786461:WBY786462 WLU786461:WLU786462 WVQ786461:WVQ786462 I851997:I851998 JE851997:JE851998 TA851997:TA851998 ACW851997:ACW851998 AMS851997:AMS851998 AWO851997:AWO851998 BGK851997:BGK851998 BQG851997:BQG851998 CAC851997:CAC851998 CJY851997:CJY851998 CTU851997:CTU851998 DDQ851997:DDQ851998 DNM851997:DNM851998 DXI851997:DXI851998 EHE851997:EHE851998 ERA851997:ERA851998 FAW851997:FAW851998 FKS851997:FKS851998 FUO851997:FUO851998 GEK851997:GEK851998 GOG851997:GOG851998 GYC851997:GYC851998 HHY851997:HHY851998 HRU851997:HRU851998 IBQ851997:IBQ851998 ILM851997:ILM851998 IVI851997:IVI851998 JFE851997:JFE851998 JPA851997:JPA851998 JYW851997:JYW851998 KIS851997:KIS851998 KSO851997:KSO851998 LCK851997:LCK851998 LMG851997:LMG851998 LWC851997:LWC851998 MFY851997:MFY851998 MPU851997:MPU851998 MZQ851997:MZQ851998 NJM851997:NJM851998 NTI851997:NTI851998 ODE851997:ODE851998 ONA851997:ONA851998 OWW851997:OWW851998 PGS851997:PGS851998 PQO851997:PQO851998 QAK851997:QAK851998 QKG851997:QKG851998 QUC851997:QUC851998 RDY851997:RDY851998 RNU851997:RNU851998 RXQ851997:RXQ851998 SHM851997:SHM851998 SRI851997:SRI851998 TBE851997:TBE851998 TLA851997:TLA851998 TUW851997:TUW851998 UES851997:UES851998 UOO851997:UOO851998 UYK851997:UYK851998 VIG851997:VIG851998 VSC851997:VSC851998 WBY851997:WBY851998 WLU851997:WLU851998 WVQ851997:WVQ851998 I917533:I917534 JE917533:JE917534 TA917533:TA917534 ACW917533:ACW917534 AMS917533:AMS917534 AWO917533:AWO917534 BGK917533:BGK917534 BQG917533:BQG917534 CAC917533:CAC917534 CJY917533:CJY917534 CTU917533:CTU917534 DDQ917533:DDQ917534 DNM917533:DNM917534 DXI917533:DXI917534 EHE917533:EHE917534 ERA917533:ERA917534 FAW917533:FAW917534 FKS917533:FKS917534 FUO917533:FUO917534 GEK917533:GEK917534 GOG917533:GOG917534 GYC917533:GYC917534 HHY917533:HHY917534 HRU917533:HRU917534 IBQ917533:IBQ917534 ILM917533:ILM917534 IVI917533:IVI917534 JFE917533:JFE917534 JPA917533:JPA917534 JYW917533:JYW917534 KIS917533:KIS917534 KSO917533:KSO917534 LCK917533:LCK917534 LMG917533:LMG917534 LWC917533:LWC917534 MFY917533:MFY917534 MPU917533:MPU917534 MZQ917533:MZQ917534 NJM917533:NJM917534 NTI917533:NTI917534 ODE917533:ODE917534 ONA917533:ONA917534 OWW917533:OWW917534 PGS917533:PGS917534 PQO917533:PQO917534 QAK917533:QAK917534 QKG917533:QKG917534 QUC917533:QUC917534 RDY917533:RDY917534 RNU917533:RNU917534 RXQ917533:RXQ917534 SHM917533:SHM917534 SRI917533:SRI917534 TBE917533:TBE917534 TLA917533:TLA917534 TUW917533:TUW917534 UES917533:UES917534 UOO917533:UOO917534 UYK917533:UYK917534 VIG917533:VIG917534 VSC917533:VSC917534 WBY917533:WBY917534 WLU917533:WLU917534 WVQ917533:WVQ917534 I983069:I983070 JE983069:JE983070 TA983069:TA983070 ACW983069:ACW983070 AMS983069:AMS983070 AWO983069:AWO983070 BGK983069:BGK983070 BQG983069:BQG983070 CAC983069:CAC983070 CJY983069:CJY983070 CTU983069:CTU983070 DDQ983069:DDQ983070 DNM983069:DNM983070 DXI983069:DXI983070 EHE983069:EHE983070 ERA983069:ERA983070 FAW983069:FAW983070 FKS983069:FKS983070 FUO983069:FUO983070 GEK983069:GEK983070 GOG983069:GOG983070 GYC983069:GYC983070 HHY983069:HHY983070 HRU983069:HRU983070 IBQ983069:IBQ983070 ILM983069:ILM983070 IVI983069:IVI983070 JFE983069:JFE983070 JPA983069:JPA983070 JYW983069:JYW983070 KIS983069:KIS983070 KSO983069:KSO983070 LCK983069:LCK983070 LMG983069:LMG983070 LWC983069:LWC983070 MFY983069:MFY983070 MPU983069:MPU983070 MZQ983069:MZQ983070 NJM983069:NJM983070 NTI983069:NTI983070 ODE983069:ODE983070 ONA983069:ONA983070 OWW983069:OWW983070 PGS983069:PGS983070 PQO983069:PQO983070 QAK983069:QAK983070 QKG983069:QKG983070 QUC983069:QUC983070 RDY983069:RDY983070 RNU983069:RNU983070 RXQ983069:RXQ983070 SHM983069:SHM983070 SRI983069:SRI983070 TBE983069:TBE983070 TLA983069:TLA983070 TUW983069:TUW983070 UES983069:UES983070 UOO983069:UOO983070 UYK983069:UYK983070 VIG983069:VIG983070 VSC983069:VSC983070 WBY983069:WBY983070 WLU983069:WLU983070 WVQ983069:WVQ983070 H65564:H65566 JD65564:JD65566 SZ65564:SZ65566 ACV65564:ACV65566 AMR65564:AMR65566 AWN65564:AWN65566 BGJ65564:BGJ65566 BQF65564:BQF65566 CAB65564:CAB65566 CJX65564:CJX65566 CTT65564:CTT65566 DDP65564:DDP65566 DNL65564:DNL65566 DXH65564:DXH65566 EHD65564:EHD65566 EQZ65564:EQZ65566 FAV65564:FAV65566 FKR65564:FKR65566 FUN65564:FUN65566 GEJ65564:GEJ65566 GOF65564:GOF65566 GYB65564:GYB65566 HHX65564:HHX65566 HRT65564:HRT65566 IBP65564:IBP65566 ILL65564:ILL65566 IVH65564:IVH65566 JFD65564:JFD65566 JOZ65564:JOZ65566 JYV65564:JYV65566 KIR65564:KIR65566 KSN65564:KSN65566 LCJ65564:LCJ65566 LMF65564:LMF65566 LWB65564:LWB65566 MFX65564:MFX65566 MPT65564:MPT65566 MZP65564:MZP65566 NJL65564:NJL65566 NTH65564:NTH65566 ODD65564:ODD65566 OMZ65564:OMZ65566 OWV65564:OWV65566 PGR65564:PGR65566 PQN65564:PQN65566 QAJ65564:QAJ65566 QKF65564:QKF65566 QUB65564:QUB65566 RDX65564:RDX65566 RNT65564:RNT65566 RXP65564:RXP65566 SHL65564:SHL65566 SRH65564:SRH65566 TBD65564:TBD65566 TKZ65564:TKZ65566 TUV65564:TUV65566 UER65564:UER65566 UON65564:UON65566 UYJ65564:UYJ65566 VIF65564:VIF65566 VSB65564:VSB65566 WBX65564:WBX65566 WLT65564:WLT65566 WVP65564:WVP65566 H131100:H131102 JD131100:JD131102 SZ131100:SZ131102 ACV131100:ACV131102 AMR131100:AMR131102 AWN131100:AWN131102 BGJ131100:BGJ131102 BQF131100:BQF131102 CAB131100:CAB131102 CJX131100:CJX131102 CTT131100:CTT131102 DDP131100:DDP131102 DNL131100:DNL131102 DXH131100:DXH131102 EHD131100:EHD131102 EQZ131100:EQZ131102 FAV131100:FAV131102 FKR131100:FKR131102 FUN131100:FUN131102 GEJ131100:GEJ131102 GOF131100:GOF131102 GYB131100:GYB131102 HHX131100:HHX131102 HRT131100:HRT131102 IBP131100:IBP131102 ILL131100:ILL131102 IVH131100:IVH131102 JFD131100:JFD131102 JOZ131100:JOZ131102 JYV131100:JYV131102 KIR131100:KIR131102 KSN131100:KSN131102 LCJ131100:LCJ131102 LMF131100:LMF131102 LWB131100:LWB131102 MFX131100:MFX131102 MPT131100:MPT131102 MZP131100:MZP131102 NJL131100:NJL131102 NTH131100:NTH131102 ODD131100:ODD131102 OMZ131100:OMZ131102 OWV131100:OWV131102 PGR131100:PGR131102 PQN131100:PQN131102 QAJ131100:QAJ131102 QKF131100:QKF131102 QUB131100:QUB131102 RDX131100:RDX131102 RNT131100:RNT131102 RXP131100:RXP131102 SHL131100:SHL131102 SRH131100:SRH131102 TBD131100:TBD131102 TKZ131100:TKZ131102 TUV131100:TUV131102 UER131100:UER131102 UON131100:UON131102 UYJ131100:UYJ131102 VIF131100:VIF131102 VSB131100:VSB131102 WBX131100:WBX131102 WLT131100:WLT131102 WVP131100:WVP131102 H196636:H196638 JD196636:JD196638 SZ196636:SZ196638 ACV196636:ACV196638 AMR196636:AMR196638 AWN196636:AWN196638 BGJ196636:BGJ196638 BQF196636:BQF196638 CAB196636:CAB196638 CJX196636:CJX196638 CTT196636:CTT196638 DDP196636:DDP196638 DNL196636:DNL196638 DXH196636:DXH196638 EHD196636:EHD196638 EQZ196636:EQZ196638 FAV196636:FAV196638 FKR196636:FKR196638 FUN196636:FUN196638 GEJ196636:GEJ196638 GOF196636:GOF196638 GYB196636:GYB196638 HHX196636:HHX196638 HRT196636:HRT196638 IBP196636:IBP196638 ILL196636:ILL196638 IVH196636:IVH196638 JFD196636:JFD196638 JOZ196636:JOZ196638 JYV196636:JYV196638 KIR196636:KIR196638 KSN196636:KSN196638 LCJ196636:LCJ196638 LMF196636:LMF196638 LWB196636:LWB196638 MFX196636:MFX196638 MPT196636:MPT196638 MZP196636:MZP196638 NJL196636:NJL196638 NTH196636:NTH196638 ODD196636:ODD196638 OMZ196636:OMZ196638 OWV196636:OWV196638 PGR196636:PGR196638 PQN196636:PQN196638 QAJ196636:QAJ196638 QKF196636:QKF196638 QUB196636:QUB196638 RDX196636:RDX196638 RNT196636:RNT196638 RXP196636:RXP196638 SHL196636:SHL196638 SRH196636:SRH196638 TBD196636:TBD196638 TKZ196636:TKZ196638 TUV196636:TUV196638 UER196636:UER196638 UON196636:UON196638 UYJ196636:UYJ196638 VIF196636:VIF196638 VSB196636:VSB196638 WBX196636:WBX196638 WLT196636:WLT196638 WVP196636:WVP196638 H262172:H262174 JD262172:JD262174 SZ262172:SZ262174 ACV262172:ACV262174 AMR262172:AMR262174 AWN262172:AWN262174 BGJ262172:BGJ262174 BQF262172:BQF262174 CAB262172:CAB262174 CJX262172:CJX262174 CTT262172:CTT262174 DDP262172:DDP262174 DNL262172:DNL262174 DXH262172:DXH262174 EHD262172:EHD262174 EQZ262172:EQZ262174 FAV262172:FAV262174 FKR262172:FKR262174 FUN262172:FUN262174 GEJ262172:GEJ262174 GOF262172:GOF262174 GYB262172:GYB262174 HHX262172:HHX262174 HRT262172:HRT262174 IBP262172:IBP262174 ILL262172:ILL262174 IVH262172:IVH262174 JFD262172:JFD262174 JOZ262172:JOZ262174 JYV262172:JYV262174 KIR262172:KIR262174 KSN262172:KSN262174 LCJ262172:LCJ262174 LMF262172:LMF262174 LWB262172:LWB262174 MFX262172:MFX262174 MPT262172:MPT262174 MZP262172:MZP262174 NJL262172:NJL262174 NTH262172:NTH262174 ODD262172:ODD262174 OMZ262172:OMZ262174 OWV262172:OWV262174 PGR262172:PGR262174 PQN262172:PQN262174 QAJ262172:QAJ262174 QKF262172:QKF262174 QUB262172:QUB262174 RDX262172:RDX262174 RNT262172:RNT262174 RXP262172:RXP262174 SHL262172:SHL262174 SRH262172:SRH262174 TBD262172:TBD262174 TKZ262172:TKZ262174 TUV262172:TUV262174 UER262172:UER262174 UON262172:UON262174 UYJ262172:UYJ262174 VIF262172:VIF262174 VSB262172:VSB262174 WBX262172:WBX262174 WLT262172:WLT262174 WVP262172:WVP262174 H327708:H327710 JD327708:JD327710 SZ327708:SZ327710 ACV327708:ACV327710 AMR327708:AMR327710 AWN327708:AWN327710 BGJ327708:BGJ327710 BQF327708:BQF327710 CAB327708:CAB327710 CJX327708:CJX327710 CTT327708:CTT327710 DDP327708:DDP327710 DNL327708:DNL327710 DXH327708:DXH327710 EHD327708:EHD327710 EQZ327708:EQZ327710 FAV327708:FAV327710 FKR327708:FKR327710 FUN327708:FUN327710 GEJ327708:GEJ327710 GOF327708:GOF327710 GYB327708:GYB327710 HHX327708:HHX327710 HRT327708:HRT327710 IBP327708:IBP327710 ILL327708:ILL327710 IVH327708:IVH327710 JFD327708:JFD327710 JOZ327708:JOZ327710 JYV327708:JYV327710 KIR327708:KIR327710 KSN327708:KSN327710 LCJ327708:LCJ327710 LMF327708:LMF327710 LWB327708:LWB327710 MFX327708:MFX327710 MPT327708:MPT327710 MZP327708:MZP327710 NJL327708:NJL327710 NTH327708:NTH327710 ODD327708:ODD327710 OMZ327708:OMZ327710 OWV327708:OWV327710 PGR327708:PGR327710 PQN327708:PQN327710 QAJ327708:QAJ327710 QKF327708:QKF327710 QUB327708:QUB327710 RDX327708:RDX327710 RNT327708:RNT327710 RXP327708:RXP327710 SHL327708:SHL327710 SRH327708:SRH327710 TBD327708:TBD327710 TKZ327708:TKZ327710 TUV327708:TUV327710 UER327708:UER327710 UON327708:UON327710 UYJ327708:UYJ327710 VIF327708:VIF327710 VSB327708:VSB327710 WBX327708:WBX327710 WLT327708:WLT327710 WVP327708:WVP327710 H393244:H393246 JD393244:JD393246 SZ393244:SZ393246 ACV393244:ACV393246 AMR393244:AMR393246 AWN393244:AWN393246 BGJ393244:BGJ393246 BQF393244:BQF393246 CAB393244:CAB393246 CJX393244:CJX393246 CTT393244:CTT393246 DDP393244:DDP393246 DNL393244:DNL393246 DXH393244:DXH393246 EHD393244:EHD393246 EQZ393244:EQZ393246 FAV393244:FAV393246 FKR393244:FKR393246 FUN393244:FUN393246 GEJ393244:GEJ393246 GOF393244:GOF393246 GYB393244:GYB393246 HHX393244:HHX393246 HRT393244:HRT393246 IBP393244:IBP393246 ILL393244:ILL393246 IVH393244:IVH393246 JFD393244:JFD393246 JOZ393244:JOZ393246 JYV393244:JYV393246 KIR393244:KIR393246 KSN393244:KSN393246 LCJ393244:LCJ393246 LMF393244:LMF393246 LWB393244:LWB393246 MFX393244:MFX393246 MPT393244:MPT393246 MZP393244:MZP393246 NJL393244:NJL393246 NTH393244:NTH393246 ODD393244:ODD393246 OMZ393244:OMZ393246 OWV393244:OWV393246 PGR393244:PGR393246 PQN393244:PQN393246 QAJ393244:QAJ393246 QKF393244:QKF393246 QUB393244:QUB393246 RDX393244:RDX393246 RNT393244:RNT393246 RXP393244:RXP393246 SHL393244:SHL393246 SRH393244:SRH393246 TBD393244:TBD393246 TKZ393244:TKZ393246 TUV393244:TUV393246 UER393244:UER393246 UON393244:UON393246 UYJ393244:UYJ393246 VIF393244:VIF393246 VSB393244:VSB393246 WBX393244:WBX393246 WLT393244:WLT393246 WVP393244:WVP393246 H458780:H458782 JD458780:JD458782 SZ458780:SZ458782 ACV458780:ACV458782 AMR458780:AMR458782 AWN458780:AWN458782 BGJ458780:BGJ458782 BQF458780:BQF458782 CAB458780:CAB458782 CJX458780:CJX458782 CTT458780:CTT458782 DDP458780:DDP458782 DNL458780:DNL458782 DXH458780:DXH458782 EHD458780:EHD458782 EQZ458780:EQZ458782 FAV458780:FAV458782 FKR458780:FKR458782 FUN458780:FUN458782 GEJ458780:GEJ458782 GOF458780:GOF458782 GYB458780:GYB458782 HHX458780:HHX458782 HRT458780:HRT458782 IBP458780:IBP458782 ILL458780:ILL458782 IVH458780:IVH458782 JFD458780:JFD458782 JOZ458780:JOZ458782 JYV458780:JYV458782 KIR458780:KIR458782 KSN458780:KSN458782 LCJ458780:LCJ458782 LMF458780:LMF458782 LWB458780:LWB458782 MFX458780:MFX458782 MPT458780:MPT458782 MZP458780:MZP458782 NJL458780:NJL458782 NTH458780:NTH458782 ODD458780:ODD458782 OMZ458780:OMZ458782 OWV458780:OWV458782 PGR458780:PGR458782 PQN458780:PQN458782 QAJ458780:QAJ458782 QKF458780:QKF458782 QUB458780:QUB458782 RDX458780:RDX458782 RNT458780:RNT458782 RXP458780:RXP458782 SHL458780:SHL458782 SRH458780:SRH458782 TBD458780:TBD458782 TKZ458780:TKZ458782 TUV458780:TUV458782 UER458780:UER458782 UON458780:UON458782 UYJ458780:UYJ458782 VIF458780:VIF458782 VSB458780:VSB458782 WBX458780:WBX458782 WLT458780:WLT458782 WVP458780:WVP458782 H524316:H524318 JD524316:JD524318 SZ524316:SZ524318 ACV524316:ACV524318 AMR524316:AMR524318 AWN524316:AWN524318 BGJ524316:BGJ524318 BQF524316:BQF524318 CAB524316:CAB524318 CJX524316:CJX524318 CTT524316:CTT524318 DDP524316:DDP524318 DNL524316:DNL524318 DXH524316:DXH524318 EHD524316:EHD524318 EQZ524316:EQZ524318 FAV524316:FAV524318 FKR524316:FKR524318 FUN524316:FUN524318 GEJ524316:GEJ524318 GOF524316:GOF524318 GYB524316:GYB524318 HHX524316:HHX524318 HRT524316:HRT524318 IBP524316:IBP524318 ILL524316:ILL524318 IVH524316:IVH524318 JFD524316:JFD524318 JOZ524316:JOZ524318 JYV524316:JYV524318 KIR524316:KIR524318 KSN524316:KSN524318 LCJ524316:LCJ524318 LMF524316:LMF524318 LWB524316:LWB524318 MFX524316:MFX524318 MPT524316:MPT524318 MZP524316:MZP524318 NJL524316:NJL524318 NTH524316:NTH524318 ODD524316:ODD524318 OMZ524316:OMZ524318 OWV524316:OWV524318 PGR524316:PGR524318 PQN524316:PQN524318 QAJ524316:QAJ524318 QKF524316:QKF524318 QUB524316:QUB524318 RDX524316:RDX524318 RNT524316:RNT524318 RXP524316:RXP524318 SHL524316:SHL524318 SRH524316:SRH524318 TBD524316:TBD524318 TKZ524316:TKZ524318 TUV524316:TUV524318 UER524316:UER524318 UON524316:UON524318 UYJ524316:UYJ524318 VIF524316:VIF524318 VSB524316:VSB524318 WBX524316:WBX524318 WLT524316:WLT524318 WVP524316:WVP524318 H589852:H589854 JD589852:JD589854 SZ589852:SZ589854 ACV589852:ACV589854 AMR589852:AMR589854 AWN589852:AWN589854 BGJ589852:BGJ589854 BQF589852:BQF589854 CAB589852:CAB589854 CJX589852:CJX589854 CTT589852:CTT589854 DDP589852:DDP589854 DNL589852:DNL589854 DXH589852:DXH589854 EHD589852:EHD589854 EQZ589852:EQZ589854 FAV589852:FAV589854 FKR589852:FKR589854 FUN589852:FUN589854 GEJ589852:GEJ589854 GOF589852:GOF589854 GYB589852:GYB589854 HHX589852:HHX589854 HRT589852:HRT589854 IBP589852:IBP589854 ILL589852:ILL589854 IVH589852:IVH589854 JFD589852:JFD589854 JOZ589852:JOZ589854 JYV589852:JYV589854 KIR589852:KIR589854 KSN589852:KSN589854 LCJ589852:LCJ589854 LMF589852:LMF589854 LWB589852:LWB589854 MFX589852:MFX589854 MPT589852:MPT589854 MZP589852:MZP589854 NJL589852:NJL589854 NTH589852:NTH589854 ODD589852:ODD589854 OMZ589852:OMZ589854 OWV589852:OWV589854 PGR589852:PGR589854 PQN589852:PQN589854 QAJ589852:QAJ589854 QKF589852:QKF589854 QUB589852:QUB589854 RDX589852:RDX589854 RNT589852:RNT589854 RXP589852:RXP589854 SHL589852:SHL589854 SRH589852:SRH589854 TBD589852:TBD589854 TKZ589852:TKZ589854 TUV589852:TUV589854 UER589852:UER589854 UON589852:UON589854 UYJ589852:UYJ589854 VIF589852:VIF589854 VSB589852:VSB589854 WBX589852:WBX589854 WLT589852:WLT589854 WVP589852:WVP589854 H655388:H655390 JD655388:JD655390 SZ655388:SZ655390 ACV655388:ACV655390 AMR655388:AMR655390 AWN655388:AWN655390 BGJ655388:BGJ655390 BQF655388:BQF655390 CAB655388:CAB655390 CJX655388:CJX655390 CTT655388:CTT655390 DDP655388:DDP655390 DNL655388:DNL655390 DXH655388:DXH655390 EHD655388:EHD655390 EQZ655388:EQZ655390 FAV655388:FAV655390 FKR655388:FKR655390 FUN655388:FUN655390 GEJ655388:GEJ655390 GOF655388:GOF655390 GYB655388:GYB655390 HHX655388:HHX655390 HRT655388:HRT655390 IBP655388:IBP655390 ILL655388:ILL655390 IVH655388:IVH655390 JFD655388:JFD655390 JOZ655388:JOZ655390 JYV655388:JYV655390 KIR655388:KIR655390 KSN655388:KSN655390 LCJ655388:LCJ655390 LMF655388:LMF655390 LWB655388:LWB655390 MFX655388:MFX655390 MPT655388:MPT655390 MZP655388:MZP655390 NJL655388:NJL655390 NTH655388:NTH655390 ODD655388:ODD655390 OMZ655388:OMZ655390 OWV655388:OWV655390 PGR655388:PGR655390 PQN655388:PQN655390 QAJ655388:QAJ655390 QKF655388:QKF655390 QUB655388:QUB655390 RDX655388:RDX655390 RNT655388:RNT655390 RXP655388:RXP655390 SHL655388:SHL655390 SRH655388:SRH655390 TBD655388:TBD655390 TKZ655388:TKZ655390 TUV655388:TUV655390 UER655388:UER655390 UON655388:UON655390 UYJ655388:UYJ655390 VIF655388:VIF655390 VSB655388:VSB655390 WBX655388:WBX655390 WLT655388:WLT655390 WVP655388:WVP655390 H720924:H720926 JD720924:JD720926 SZ720924:SZ720926 ACV720924:ACV720926 AMR720924:AMR720926 AWN720924:AWN720926 BGJ720924:BGJ720926 BQF720924:BQF720926 CAB720924:CAB720926 CJX720924:CJX720926 CTT720924:CTT720926 DDP720924:DDP720926 DNL720924:DNL720926 DXH720924:DXH720926 EHD720924:EHD720926 EQZ720924:EQZ720926 FAV720924:FAV720926 FKR720924:FKR720926 FUN720924:FUN720926 GEJ720924:GEJ720926 GOF720924:GOF720926 GYB720924:GYB720926 HHX720924:HHX720926 HRT720924:HRT720926 IBP720924:IBP720926 ILL720924:ILL720926 IVH720924:IVH720926 JFD720924:JFD720926 JOZ720924:JOZ720926 JYV720924:JYV720926 KIR720924:KIR720926 KSN720924:KSN720926 LCJ720924:LCJ720926 LMF720924:LMF720926 LWB720924:LWB720926 MFX720924:MFX720926 MPT720924:MPT720926 MZP720924:MZP720926 NJL720924:NJL720926 NTH720924:NTH720926 ODD720924:ODD720926 OMZ720924:OMZ720926 OWV720924:OWV720926 PGR720924:PGR720926 PQN720924:PQN720926 QAJ720924:QAJ720926 QKF720924:QKF720926 QUB720924:QUB720926 RDX720924:RDX720926 RNT720924:RNT720926 RXP720924:RXP720926 SHL720924:SHL720926 SRH720924:SRH720926 TBD720924:TBD720926 TKZ720924:TKZ720926 TUV720924:TUV720926 UER720924:UER720926 UON720924:UON720926 UYJ720924:UYJ720926 VIF720924:VIF720926 VSB720924:VSB720926 WBX720924:WBX720926 WLT720924:WLT720926 WVP720924:WVP720926 H786460:H786462 JD786460:JD786462 SZ786460:SZ786462 ACV786460:ACV786462 AMR786460:AMR786462 AWN786460:AWN786462 BGJ786460:BGJ786462 BQF786460:BQF786462 CAB786460:CAB786462 CJX786460:CJX786462 CTT786460:CTT786462 DDP786460:DDP786462 DNL786460:DNL786462 DXH786460:DXH786462 EHD786460:EHD786462 EQZ786460:EQZ786462 FAV786460:FAV786462 FKR786460:FKR786462 FUN786460:FUN786462 GEJ786460:GEJ786462 GOF786460:GOF786462 GYB786460:GYB786462 HHX786460:HHX786462 HRT786460:HRT786462 IBP786460:IBP786462 ILL786460:ILL786462 IVH786460:IVH786462 JFD786460:JFD786462 JOZ786460:JOZ786462 JYV786460:JYV786462 KIR786460:KIR786462 KSN786460:KSN786462 LCJ786460:LCJ786462 LMF786460:LMF786462 LWB786460:LWB786462 MFX786460:MFX786462 MPT786460:MPT786462 MZP786460:MZP786462 NJL786460:NJL786462 NTH786460:NTH786462 ODD786460:ODD786462 OMZ786460:OMZ786462 OWV786460:OWV786462 PGR786460:PGR786462 PQN786460:PQN786462 QAJ786460:QAJ786462 QKF786460:QKF786462 QUB786460:QUB786462 RDX786460:RDX786462 RNT786460:RNT786462 RXP786460:RXP786462 SHL786460:SHL786462 SRH786460:SRH786462 TBD786460:TBD786462 TKZ786460:TKZ786462 TUV786460:TUV786462 UER786460:UER786462 UON786460:UON786462 UYJ786460:UYJ786462 VIF786460:VIF786462 VSB786460:VSB786462 WBX786460:WBX786462 WLT786460:WLT786462 WVP786460:WVP786462 H851996:H851998 JD851996:JD851998 SZ851996:SZ851998 ACV851996:ACV851998 AMR851996:AMR851998 AWN851996:AWN851998 BGJ851996:BGJ851998 BQF851996:BQF851998 CAB851996:CAB851998 CJX851996:CJX851998 CTT851996:CTT851998 DDP851996:DDP851998 DNL851996:DNL851998 DXH851996:DXH851998 EHD851996:EHD851998 EQZ851996:EQZ851998 FAV851996:FAV851998 FKR851996:FKR851998 FUN851996:FUN851998 GEJ851996:GEJ851998 GOF851996:GOF851998 GYB851996:GYB851998 HHX851996:HHX851998 HRT851996:HRT851998 IBP851996:IBP851998 ILL851996:ILL851998 IVH851996:IVH851998 JFD851996:JFD851998 JOZ851996:JOZ851998 JYV851996:JYV851998 KIR851996:KIR851998 KSN851996:KSN851998 LCJ851996:LCJ851998 LMF851996:LMF851998 LWB851996:LWB851998 MFX851996:MFX851998 MPT851996:MPT851998 MZP851996:MZP851998 NJL851996:NJL851998 NTH851996:NTH851998 ODD851996:ODD851998 OMZ851996:OMZ851998 OWV851996:OWV851998 PGR851996:PGR851998 PQN851996:PQN851998 QAJ851996:QAJ851998 QKF851996:QKF851998 QUB851996:QUB851998 RDX851996:RDX851998 RNT851996:RNT851998 RXP851996:RXP851998 SHL851996:SHL851998 SRH851996:SRH851998 TBD851996:TBD851998 TKZ851996:TKZ851998 TUV851996:TUV851998 UER851996:UER851998 UON851996:UON851998 UYJ851996:UYJ851998 VIF851996:VIF851998 VSB851996:VSB851998 WBX851996:WBX851998 WLT851996:WLT851998 WVP851996:WVP851998 H917532:H917534 JD917532:JD917534 SZ917532:SZ917534 ACV917532:ACV917534 AMR917532:AMR917534 AWN917532:AWN917534 BGJ917532:BGJ917534 BQF917532:BQF917534 CAB917532:CAB917534 CJX917532:CJX917534 CTT917532:CTT917534 DDP917532:DDP917534 DNL917532:DNL917534 DXH917532:DXH917534 EHD917532:EHD917534 EQZ917532:EQZ917534 FAV917532:FAV917534 FKR917532:FKR917534 FUN917532:FUN917534 GEJ917532:GEJ917534 GOF917532:GOF917534 GYB917532:GYB917534 HHX917532:HHX917534 HRT917532:HRT917534 IBP917532:IBP917534 ILL917532:ILL917534 IVH917532:IVH917534 JFD917532:JFD917534 JOZ917532:JOZ917534 JYV917532:JYV917534 KIR917532:KIR917534 KSN917532:KSN917534 LCJ917532:LCJ917534 LMF917532:LMF917534 LWB917532:LWB917534 MFX917532:MFX917534 MPT917532:MPT917534 MZP917532:MZP917534 NJL917532:NJL917534 NTH917532:NTH917534 ODD917532:ODD917534 OMZ917532:OMZ917534 OWV917532:OWV917534 PGR917532:PGR917534 PQN917532:PQN917534 QAJ917532:QAJ917534 QKF917532:QKF917534 QUB917532:QUB917534 RDX917532:RDX917534 RNT917532:RNT917534 RXP917532:RXP917534 SHL917532:SHL917534 SRH917532:SRH917534 TBD917532:TBD917534 TKZ917532:TKZ917534 TUV917532:TUV917534 UER917532:UER917534 UON917532:UON917534 UYJ917532:UYJ917534 VIF917532:VIF917534 VSB917532:VSB917534 WBX917532:WBX917534 WLT917532:WLT917534 WVP917532:WVP917534 H983068:H983070 JD983068:JD983070 SZ983068:SZ983070 ACV983068:ACV983070 AMR983068:AMR983070 AWN983068:AWN983070 BGJ983068:BGJ983070 BQF983068:BQF983070 CAB983068:CAB983070 CJX983068:CJX983070 CTT983068:CTT983070 DDP983068:DDP983070 DNL983068:DNL983070 DXH983068:DXH983070 EHD983068:EHD983070 EQZ983068:EQZ983070 FAV983068:FAV983070 FKR983068:FKR983070 FUN983068:FUN983070 GEJ983068:GEJ983070 GOF983068:GOF983070 GYB983068:GYB983070 HHX983068:HHX983070 HRT983068:HRT983070 IBP983068:IBP983070 ILL983068:ILL983070 IVH983068:IVH983070 JFD983068:JFD983070 JOZ983068:JOZ983070 JYV983068:JYV983070 KIR983068:KIR983070 KSN983068:KSN983070 LCJ983068:LCJ983070 LMF983068:LMF983070 LWB983068:LWB983070 MFX983068:MFX983070 MPT983068:MPT983070 MZP983068:MZP983070 NJL983068:NJL983070 NTH983068:NTH983070 ODD983068:ODD983070 OMZ983068:OMZ983070 OWV983068:OWV983070 PGR983068:PGR983070 PQN983068:PQN983070 QAJ983068:QAJ983070 QKF983068:QKF983070 QUB983068:QUB983070 RDX983068:RDX983070 RNT983068:RNT983070 RXP983068:RXP983070 SHL983068:SHL983070 SRH983068:SRH983070 TBD983068:TBD983070 TKZ983068:TKZ983070 TUV983068:TUV983070 UER983068:UER983070 UON983068:UON983070 UYJ983068:UYJ983070 VIF983068:VIF983070 VSB983068:VSB983070 WBX983068:WBX983070 WLT983068:WLT983070 WVP983068:WVP983070 G65562:G65566 JC65562:JC65566 SY65562:SY65566 ACU65562:ACU65566 AMQ65562:AMQ65566 AWM65562:AWM65566 BGI65562:BGI65566 BQE65562:BQE65566 CAA65562:CAA65566 CJW65562:CJW65566 CTS65562:CTS65566 DDO65562:DDO65566 DNK65562:DNK65566 DXG65562:DXG65566 EHC65562:EHC65566 EQY65562:EQY65566 FAU65562:FAU65566 FKQ65562:FKQ65566 FUM65562:FUM65566 GEI65562:GEI65566 GOE65562:GOE65566 GYA65562:GYA65566 HHW65562:HHW65566 HRS65562:HRS65566 IBO65562:IBO65566 ILK65562:ILK65566 IVG65562:IVG65566 JFC65562:JFC65566 JOY65562:JOY65566 JYU65562:JYU65566 KIQ65562:KIQ65566 KSM65562:KSM65566 LCI65562:LCI65566 LME65562:LME65566 LWA65562:LWA65566 MFW65562:MFW65566 MPS65562:MPS65566 MZO65562:MZO65566 NJK65562:NJK65566 NTG65562:NTG65566 ODC65562:ODC65566 OMY65562:OMY65566 OWU65562:OWU65566 PGQ65562:PGQ65566 PQM65562:PQM65566 QAI65562:QAI65566 QKE65562:QKE65566 QUA65562:QUA65566 RDW65562:RDW65566 RNS65562:RNS65566 RXO65562:RXO65566 SHK65562:SHK65566 SRG65562:SRG65566 TBC65562:TBC65566 TKY65562:TKY65566 TUU65562:TUU65566 UEQ65562:UEQ65566 UOM65562:UOM65566 UYI65562:UYI65566 VIE65562:VIE65566 VSA65562:VSA65566 WBW65562:WBW65566 WLS65562:WLS65566 WVO65562:WVO65566 G131098:G131102 JC131098:JC131102 SY131098:SY131102 ACU131098:ACU131102 AMQ131098:AMQ131102 AWM131098:AWM131102 BGI131098:BGI131102 BQE131098:BQE131102 CAA131098:CAA131102 CJW131098:CJW131102 CTS131098:CTS131102 DDO131098:DDO131102 DNK131098:DNK131102 DXG131098:DXG131102 EHC131098:EHC131102 EQY131098:EQY131102 FAU131098:FAU131102 FKQ131098:FKQ131102 FUM131098:FUM131102 GEI131098:GEI131102 GOE131098:GOE131102 GYA131098:GYA131102 HHW131098:HHW131102 HRS131098:HRS131102 IBO131098:IBO131102 ILK131098:ILK131102 IVG131098:IVG131102 JFC131098:JFC131102 JOY131098:JOY131102 JYU131098:JYU131102 KIQ131098:KIQ131102 KSM131098:KSM131102 LCI131098:LCI131102 LME131098:LME131102 LWA131098:LWA131102 MFW131098:MFW131102 MPS131098:MPS131102 MZO131098:MZO131102 NJK131098:NJK131102 NTG131098:NTG131102 ODC131098:ODC131102 OMY131098:OMY131102 OWU131098:OWU131102 PGQ131098:PGQ131102 PQM131098:PQM131102 QAI131098:QAI131102 QKE131098:QKE131102 QUA131098:QUA131102 RDW131098:RDW131102 RNS131098:RNS131102 RXO131098:RXO131102 SHK131098:SHK131102 SRG131098:SRG131102 TBC131098:TBC131102 TKY131098:TKY131102 TUU131098:TUU131102 UEQ131098:UEQ131102 UOM131098:UOM131102 UYI131098:UYI131102 VIE131098:VIE131102 VSA131098:VSA131102 WBW131098:WBW131102 WLS131098:WLS131102 WVO131098:WVO131102 G196634:G196638 JC196634:JC196638 SY196634:SY196638 ACU196634:ACU196638 AMQ196634:AMQ196638 AWM196634:AWM196638 BGI196634:BGI196638 BQE196634:BQE196638 CAA196634:CAA196638 CJW196634:CJW196638 CTS196634:CTS196638 DDO196634:DDO196638 DNK196634:DNK196638 DXG196634:DXG196638 EHC196634:EHC196638 EQY196634:EQY196638 FAU196634:FAU196638 FKQ196634:FKQ196638 FUM196634:FUM196638 GEI196634:GEI196638 GOE196634:GOE196638 GYA196634:GYA196638 HHW196634:HHW196638 HRS196634:HRS196638 IBO196634:IBO196638 ILK196634:ILK196638 IVG196634:IVG196638 JFC196634:JFC196638 JOY196634:JOY196638 JYU196634:JYU196638 KIQ196634:KIQ196638 KSM196634:KSM196638 LCI196634:LCI196638 LME196634:LME196638 LWA196634:LWA196638 MFW196634:MFW196638 MPS196634:MPS196638 MZO196634:MZO196638 NJK196634:NJK196638 NTG196634:NTG196638 ODC196634:ODC196638 OMY196634:OMY196638 OWU196634:OWU196638 PGQ196634:PGQ196638 PQM196634:PQM196638 QAI196634:QAI196638 QKE196634:QKE196638 QUA196634:QUA196638 RDW196634:RDW196638 RNS196634:RNS196638 RXO196634:RXO196638 SHK196634:SHK196638 SRG196634:SRG196638 TBC196634:TBC196638 TKY196634:TKY196638 TUU196634:TUU196638 UEQ196634:UEQ196638 UOM196634:UOM196638 UYI196634:UYI196638 VIE196634:VIE196638 VSA196634:VSA196638 WBW196634:WBW196638 WLS196634:WLS196638 WVO196634:WVO196638 G262170:G262174 JC262170:JC262174 SY262170:SY262174 ACU262170:ACU262174 AMQ262170:AMQ262174 AWM262170:AWM262174 BGI262170:BGI262174 BQE262170:BQE262174 CAA262170:CAA262174 CJW262170:CJW262174 CTS262170:CTS262174 DDO262170:DDO262174 DNK262170:DNK262174 DXG262170:DXG262174 EHC262170:EHC262174 EQY262170:EQY262174 FAU262170:FAU262174 FKQ262170:FKQ262174 FUM262170:FUM262174 GEI262170:GEI262174 GOE262170:GOE262174 GYA262170:GYA262174 HHW262170:HHW262174 HRS262170:HRS262174 IBO262170:IBO262174 ILK262170:ILK262174 IVG262170:IVG262174 JFC262170:JFC262174 JOY262170:JOY262174 JYU262170:JYU262174 KIQ262170:KIQ262174 KSM262170:KSM262174 LCI262170:LCI262174 LME262170:LME262174 LWA262170:LWA262174 MFW262170:MFW262174 MPS262170:MPS262174 MZO262170:MZO262174 NJK262170:NJK262174 NTG262170:NTG262174 ODC262170:ODC262174 OMY262170:OMY262174 OWU262170:OWU262174 PGQ262170:PGQ262174 PQM262170:PQM262174 QAI262170:QAI262174 QKE262170:QKE262174 QUA262170:QUA262174 RDW262170:RDW262174 RNS262170:RNS262174 RXO262170:RXO262174 SHK262170:SHK262174 SRG262170:SRG262174 TBC262170:TBC262174 TKY262170:TKY262174 TUU262170:TUU262174 UEQ262170:UEQ262174 UOM262170:UOM262174 UYI262170:UYI262174 VIE262170:VIE262174 VSA262170:VSA262174 WBW262170:WBW262174 WLS262170:WLS262174 WVO262170:WVO262174 G327706:G327710 JC327706:JC327710 SY327706:SY327710 ACU327706:ACU327710 AMQ327706:AMQ327710 AWM327706:AWM327710 BGI327706:BGI327710 BQE327706:BQE327710 CAA327706:CAA327710 CJW327706:CJW327710 CTS327706:CTS327710 DDO327706:DDO327710 DNK327706:DNK327710 DXG327706:DXG327710 EHC327706:EHC327710 EQY327706:EQY327710 FAU327706:FAU327710 FKQ327706:FKQ327710 FUM327706:FUM327710 GEI327706:GEI327710 GOE327706:GOE327710 GYA327706:GYA327710 HHW327706:HHW327710 HRS327706:HRS327710 IBO327706:IBO327710 ILK327706:ILK327710 IVG327706:IVG327710 JFC327706:JFC327710 JOY327706:JOY327710 JYU327706:JYU327710 KIQ327706:KIQ327710 KSM327706:KSM327710 LCI327706:LCI327710 LME327706:LME327710 LWA327706:LWA327710 MFW327706:MFW327710 MPS327706:MPS327710 MZO327706:MZO327710 NJK327706:NJK327710 NTG327706:NTG327710 ODC327706:ODC327710 OMY327706:OMY327710 OWU327706:OWU327710 PGQ327706:PGQ327710 PQM327706:PQM327710 QAI327706:QAI327710 QKE327706:QKE327710 QUA327706:QUA327710 RDW327706:RDW327710 RNS327706:RNS327710 RXO327706:RXO327710 SHK327706:SHK327710 SRG327706:SRG327710 TBC327706:TBC327710 TKY327706:TKY327710 TUU327706:TUU327710 UEQ327706:UEQ327710 UOM327706:UOM327710 UYI327706:UYI327710 VIE327706:VIE327710 VSA327706:VSA327710 WBW327706:WBW327710 WLS327706:WLS327710 WVO327706:WVO327710 G393242:G393246 JC393242:JC393246 SY393242:SY393246 ACU393242:ACU393246 AMQ393242:AMQ393246 AWM393242:AWM393246 BGI393242:BGI393246 BQE393242:BQE393246 CAA393242:CAA393246 CJW393242:CJW393246 CTS393242:CTS393246 DDO393242:DDO393246 DNK393242:DNK393246 DXG393242:DXG393246 EHC393242:EHC393246 EQY393242:EQY393246 FAU393242:FAU393246 FKQ393242:FKQ393246 FUM393242:FUM393246 GEI393242:GEI393246 GOE393242:GOE393246 GYA393242:GYA393246 HHW393242:HHW393246 HRS393242:HRS393246 IBO393242:IBO393246 ILK393242:ILK393246 IVG393242:IVG393246 JFC393242:JFC393246 JOY393242:JOY393246 JYU393242:JYU393246 KIQ393242:KIQ393246 KSM393242:KSM393246 LCI393242:LCI393246 LME393242:LME393246 LWA393242:LWA393246 MFW393242:MFW393246 MPS393242:MPS393246 MZO393242:MZO393246 NJK393242:NJK393246 NTG393242:NTG393246 ODC393242:ODC393246 OMY393242:OMY393246 OWU393242:OWU393246 PGQ393242:PGQ393246 PQM393242:PQM393246 QAI393242:QAI393246 QKE393242:QKE393246 QUA393242:QUA393246 RDW393242:RDW393246 RNS393242:RNS393246 RXO393242:RXO393246 SHK393242:SHK393246 SRG393242:SRG393246 TBC393242:TBC393246 TKY393242:TKY393246 TUU393242:TUU393246 UEQ393242:UEQ393246 UOM393242:UOM393246 UYI393242:UYI393246 VIE393242:VIE393246 VSA393242:VSA393246 WBW393242:WBW393246 WLS393242:WLS393246 WVO393242:WVO393246 G458778:G458782 JC458778:JC458782 SY458778:SY458782 ACU458778:ACU458782 AMQ458778:AMQ458782 AWM458778:AWM458782 BGI458778:BGI458782 BQE458778:BQE458782 CAA458778:CAA458782 CJW458778:CJW458782 CTS458778:CTS458782 DDO458778:DDO458782 DNK458778:DNK458782 DXG458778:DXG458782 EHC458778:EHC458782 EQY458778:EQY458782 FAU458778:FAU458782 FKQ458778:FKQ458782 FUM458778:FUM458782 GEI458778:GEI458782 GOE458778:GOE458782 GYA458778:GYA458782 HHW458778:HHW458782 HRS458778:HRS458782 IBO458778:IBO458782 ILK458778:ILK458782 IVG458778:IVG458782 JFC458778:JFC458782 JOY458778:JOY458782 JYU458778:JYU458782 KIQ458778:KIQ458782 KSM458778:KSM458782 LCI458778:LCI458782 LME458778:LME458782 LWA458778:LWA458782 MFW458778:MFW458782 MPS458778:MPS458782 MZO458778:MZO458782 NJK458778:NJK458782 NTG458778:NTG458782 ODC458778:ODC458782 OMY458778:OMY458782 OWU458778:OWU458782 PGQ458778:PGQ458782 PQM458778:PQM458782 QAI458778:QAI458782 QKE458778:QKE458782 QUA458778:QUA458782 RDW458778:RDW458782 RNS458778:RNS458782 RXO458778:RXO458782 SHK458778:SHK458782 SRG458778:SRG458782 TBC458778:TBC458782 TKY458778:TKY458782 TUU458778:TUU458782 UEQ458778:UEQ458782 UOM458778:UOM458782 UYI458778:UYI458782 VIE458778:VIE458782 VSA458778:VSA458782 WBW458778:WBW458782 WLS458778:WLS458782 WVO458778:WVO458782 G524314:G524318 JC524314:JC524318 SY524314:SY524318 ACU524314:ACU524318 AMQ524314:AMQ524318 AWM524314:AWM524318 BGI524314:BGI524318 BQE524314:BQE524318 CAA524314:CAA524318 CJW524314:CJW524318 CTS524314:CTS524318 DDO524314:DDO524318 DNK524314:DNK524318 DXG524314:DXG524318 EHC524314:EHC524318 EQY524314:EQY524318 FAU524314:FAU524318 FKQ524314:FKQ524318 FUM524314:FUM524318 GEI524314:GEI524318 GOE524314:GOE524318 GYA524314:GYA524318 HHW524314:HHW524318 HRS524314:HRS524318 IBO524314:IBO524318 ILK524314:ILK524318 IVG524314:IVG524318 JFC524314:JFC524318 JOY524314:JOY524318 JYU524314:JYU524318 KIQ524314:KIQ524318 KSM524314:KSM524318 LCI524314:LCI524318 LME524314:LME524318 LWA524314:LWA524318 MFW524314:MFW524318 MPS524314:MPS524318 MZO524314:MZO524318 NJK524314:NJK524318 NTG524314:NTG524318 ODC524314:ODC524318 OMY524314:OMY524318 OWU524314:OWU524318 PGQ524314:PGQ524318 PQM524314:PQM524318 QAI524314:QAI524318 QKE524314:QKE524318 QUA524314:QUA524318 RDW524314:RDW524318 RNS524314:RNS524318 RXO524314:RXO524318 SHK524314:SHK524318 SRG524314:SRG524318 TBC524314:TBC524318 TKY524314:TKY524318 TUU524314:TUU524318 UEQ524314:UEQ524318 UOM524314:UOM524318 UYI524314:UYI524318 VIE524314:VIE524318 VSA524314:VSA524318 WBW524314:WBW524318 WLS524314:WLS524318 WVO524314:WVO524318 G589850:G589854 JC589850:JC589854 SY589850:SY589854 ACU589850:ACU589854 AMQ589850:AMQ589854 AWM589850:AWM589854 BGI589850:BGI589854 BQE589850:BQE589854 CAA589850:CAA589854 CJW589850:CJW589854 CTS589850:CTS589854 DDO589850:DDO589854 DNK589850:DNK589854 DXG589850:DXG589854 EHC589850:EHC589854 EQY589850:EQY589854 FAU589850:FAU589854 FKQ589850:FKQ589854 FUM589850:FUM589854 GEI589850:GEI589854 GOE589850:GOE589854 GYA589850:GYA589854 HHW589850:HHW589854 HRS589850:HRS589854 IBO589850:IBO589854 ILK589850:ILK589854 IVG589850:IVG589854 JFC589850:JFC589854 JOY589850:JOY589854 JYU589850:JYU589854 KIQ589850:KIQ589854 KSM589850:KSM589854 LCI589850:LCI589854 LME589850:LME589854 LWA589850:LWA589854 MFW589850:MFW589854 MPS589850:MPS589854 MZO589850:MZO589854 NJK589850:NJK589854 NTG589850:NTG589854 ODC589850:ODC589854 OMY589850:OMY589854 OWU589850:OWU589854 PGQ589850:PGQ589854 PQM589850:PQM589854 QAI589850:QAI589854 QKE589850:QKE589854 QUA589850:QUA589854 RDW589850:RDW589854 RNS589850:RNS589854 RXO589850:RXO589854 SHK589850:SHK589854 SRG589850:SRG589854 TBC589850:TBC589854 TKY589850:TKY589854 TUU589850:TUU589854 UEQ589850:UEQ589854 UOM589850:UOM589854 UYI589850:UYI589854 VIE589850:VIE589854 VSA589850:VSA589854 WBW589850:WBW589854 WLS589850:WLS589854 WVO589850:WVO589854 G655386:G655390 JC655386:JC655390 SY655386:SY655390 ACU655386:ACU655390 AMQ655386:AMQ655390 AWM655386:AWM655390 BGI655386:BGI655390 BQE655386:BQE655390 CAA655386:CAA655390 CJW655386:CJW655390 CTS655386:CTS655390 DDO655386:DDO655390 DNK655386:DNK655390 DXG655386:DXG655390 EHC655386:EHC655390 EQY655386:EQY655390 FAU655386:FAU655390 FKQ655386:FKQ655390 FUM655386:FUM655390 GEI655386:GEI655390 GOE655386:GOE655390 GYA655386:GYA655390 HHW655386:HHW655390 HRS655386:HRS655390 IBO655386:IBO655390 ILK655386:ILK655390 IVG655386:IVG655390 JFC655386:JFC655390 JOY655386:JOY655390 JYU655386:JYU655390 KIQ655386:KIQ655390 KSM655386:KSM655390 LCI655386:LCI655390 LME655386:LME655390 LWA655386:LWA655390 MFW655386:MFW655390 MPS655386:MPS655390 MZO655386:MZO655390 NJK655386:NJK655390 NTG655386:NTG655390 ODC655386:ODC655390 OMY655386:OMY655390 OWU655386:OWU655390 PGQ655386:PGQ655390 PQM655386:PQM655390 QAI655386:QAI655390 QKE655386:QKE655390 QUA655386:QUA655390 RDW655386:RDW655390 RNS655386:RNS655390 RXO655386:RXO655390 SHK655386:SHK655390 SRG655386:SRG655390 TBC655386:TBC655390 TKY655386:TKY655390 TUU655386:TUU655390 UEQ655386:UEQ655390 UOM655386:UOM655390 UYI655386:UYI655390 VIE655386:VIE655390 VSA655386:VSA655390 WBW655386:WBW655390 WLS655386:WLS655390 WVO655386:WVO655390 G720922:G720926 JC720922:JC720926 SY720922:SY720926 ACU720922:ACU720926 AMQ720922:AMQ720926 AWM720922:AWM720926 BGI720922:BGI720926 BQE720922:BQE720926 CAA720922:CAA720926 CJW720922:CJW720926 CTS720922:CTS720926 DDO720922:DDO720926 DNK720922:DNK720926 DXG720922:DXG720926 EHC720922:EHC720926 EQY720922:EQY720926 FAU720922:FAU720926 FKQ720922:FKQ720926 FUM720922:FUM720926 GEI720922:GEI720926 GOE720922:GOE720926 GYA720922:GYA720926 HHW720922:HHW720926 HRS720922:HRS720926 IBO720922:IBO720926 ILK720922:ILK720926 IVG720922:IVG720926 JFC720922:JFC720926 JOY720922:JOY720926 JYU720922:JYU720926 KIQ720922:KIQ720926 KSM720922:KSM720926 LCI720922:LCI720926 LME720922:LME720926 LWA720922:LWA720926 MFW720922:MFW720926 MPS720922:MPS720926 MZO720922:MZO720926 NJK720922:NJK720926 NTG720922:NTG720926 ODC720922:ODC720926 OMY720922:OMY720926 OWU720922:OWU720926 PGQ720922:PGQ720926 PQM720922:PQM720926 QAI720922:QAI720926 QKE720922:QKE720926 QUA720922:QUA720926 RDW720922:RDW720926 RNS720922:RNS720926 RXO720922:RXO720926 SHK720922:SHK720926 SRG720922:SRG720926 TBC720922:TBC720926 TKY720922:TKY720926 TUU720922:TUU720926 UEQ720922:UEQ720926 UOM720922:UOM720926 UYI720922:UYI720926 VIE720922:VIE720926 VSA720922:VSA720926 WBW720922:WBW720926 WLS720922:WLS720926 WVO720922:WVO720926 G786458:G786462 JC786458:JC786462 SY786458:SY786462 ACU786458:ACU786462 AMQ786458:AMQ786462 AWM786458:AWM786462 BGI786458:BGI786462 BQE786458:BQE786462 CAA786458:CAA786462 CJW786458:CJW786462 CTS786458:CTS786462 DDO786458:DDO786462 DNK786458:DNK786462 DXG786458:DXG786462 EHC786458:EHC786462 EQY786458:EQY786462 FAU786458:FAU786462 FKQ786458:FKQ786462 FUM786458:FUM786462 GEI786458:GEI786462 GOE786458:GOE786462 GYA786458:GYA786462 HHW786458:HHW786462 HRS786458:HRS786462 IBO786458:IBO786462 ILK786458:ILK786462 IVG786458:IVG786462 JFC786458:JFC786462 JOY786458:JOY786462 JYU786458:JYU786462 KIQ786458:KIQ786462 KSM786458:KSM786462 LCI786458:LCI786462 LME786458:LME786462 LWA786458:LWA786462 MFW786458:MFW786462 MPS786458:MPS786462 MZO786458:MZO786462 NJK786458:NJK786462 NTG786458:NTG786462 ODC786458:ODC786462 OMY786458:OMY786462 OWU786458:OWU786462 PGQ786458:PGQ786462 PQM786458:PQM786462 QAI786458:QAI786462 QKE786458:QKE786462 QUA786458:QUA786462 RDW786458:RDW786462 RNS786458:RNS786462 RXO786458:RXO786462 SHK786458:SHK786462 SRG786458:SRG786462 TBC786458:TBC786462 TKY786458:TKY786462 TUU786458:TUU786462 UEQ786458:UEQ786462 UOM786458:UOM786462 UYI786458:UYI786462 VIE786458:VIE786462 VSA786458:VSA786462 WBW786458:WBW786462 WLS786458:WLS786462 WVO786458:WVO786462 G851994:G851998 JC851994:JC851998 SY851994:SY851998 ACU851994:ACU851998 AMQ851994:AMQ851998 AWM851994:AWM851998 BGI851994:BGI851998 BQE851994:BQE851998 CAA851994:CAA851998 CJW851994:CJW851998 CTS851994:CTS851998 DDO851994:DDO851998 DNK851994:DNK851998 DXG851994:DXG851998 EHC851994:EHC851998 EQY851994:EQY851998 FAU851994:FAU851998 FKQ851994:FKQ851998 FUM851994:FUM851998 GEI851994:GEI851998 GOE851994:GOE851998 GYA851994:GYA851998 HHW851994:HHW851998 HRS851994:HRS851998 IBO851994:IBO851998 ILK851994:ILK851998 IVG851994:IVG851998 JFC851994:JFC851998 JOY851994:JOY851998 JYU851994:JYU851998 KIQ851994:KIQ851998 KSM851994:KSM851998 LCI851994:LCI851998 LME851994:LME851998 LWA851994:LWA851998 MFW851994:MFW851998 MPS851994:MPS851998 MZO851994:MZO851998 NJK851994:NJK851998 NTG851994:NTG851998 ODC851994:ODC851998 OMY851994:OMY851998 OWU851994:OWU851998 PGQ851994:PGQ851998 PQM851994:PQM851998 QAI851994:QAI851998 QKE851994:QKE851998 QUA851994:QUA851998 RDW851994:RDW851998 RNS851994:RNS851998 RXO851994:RXO851998 SHK851994:SHK851998 SRG851994:SRG851998 TBC851994:TBC851998 TKY851994:TKY851998 TUU851994:TUU851998 UEQ851994:UEQ851998 UOM851994:UOM851998 UYI851994:UYI851998 VIE851994:VIE851998 VSA851994:VSA851998 WBW851994:WBW851998 WLS851994:WLS851998 WVO851994:WVO851998 G917530:G917534 JC917530:JC917534 SY917530:SY917534 ACU917530:ACU917534 AMQ917530:AMQ917534 AWM917530:AWM917534 BGI917530:BGI917534 BQE917530:BQE917534 CAA917530:CAA917534 CJW917530:CJW917534 CTS917530:CTS917534 DDO917530:DDO917534 DNK917530:DNK917534 DXG917530:DXG917534 EHC917530:EHC917534 EQY917530:EQY917534 FAU917530:FAU917534 FKQ917530:FKQ917534 FUM917530:FUM917534 GEI917530:GEI917534 GOE917530:GOE917534 GYA917530:GYA917534 HHW917530:HHW917534 HRS917530:HRS917534 IBO917530:IBO917534 ILK917530:ILK917534 IVG917530:IVG917534 JFC917530:JFC917534 JOY917530:JOY917534 JYU917530:JYU917534 KIQ917530:KIQ917534 KSM917530:KSM917534 LCI917530:LCI917534 LME917530:LME917534 LWA917530:LWA917534 MFW917530:MFW917534 MPS917530:MPS917534 MZO917530:MZO917534 NJK917530:NJK917534 NTG917530:NTG917534 ODC917530:ODC917534 OMY917530:OMY917534 OWU917530:OWU917534 PGQ917530:PGQ917534 PQM917530:PQM917534 QAI917530:QAI917534 QKE917530:QKE917534 QUA917530:QUA917534 RDW917530:RDW917534 RNS917530:RNS917534 RXO917530:RXO917534 SHK917530:SHK917534 SRG917530:SRG917534 TBC917530:TBC917534 TKY917530:TKY917534 TUU917530:TUU917534 UEQ917530:UEQ917534 UOM917530:UOM917534 UYI917530:UYI917534 VIE917530:VIE917534 VSA917530:VSA917534 WBW917530:WBW917534 WLS917530:WLS917534 WVO917530:WVO917534 G983066:G983070 JC983066:JC983070 SY983066:SY983070 ACU983066:ACU983070 AMQ983066:AMQ983070 AWM983066:AWM983070 BGI983066:BGI983070 BQE983066:BQE983070 CAA983066:CAA983070 CJW983066:CJW983070 CTS983066:CTS983070 DDO983066:DDO983070 DNK983066:DNK983070 DXG983066:DXG983070 EHC983066:EHC983070 EQY983066:EQY983070 FAU983066:FAU983070 FKQ983066:FKQ983070 FUM983066:FUM983070 GEI983066:GEI983070 GOE983066:GOE983070 GYA983066:GYA983070 HHW983066:HHW983070 HRS983066:HRS983070 IBO983066:IBO983070 ILK983066:ILK983070 IVG983066:IVG983070 JFC983066:JFC983070 JOY983066:JOY983070 JYU983066:JYU983070 KIQ983066:KIQ983070 KSM983066:KSM983070 LCI983066:LCI983070 LME983066:LME983070 LWA983066:LWA983070 MFW983066:MFW983070 MPS983066:MPS983070 MZO983066:MZO983070 NJK983066:NJK983070 NTG983066:NTG983070 ODC983066:ODC983070 OMY983066:OMY983070 OWU983066:OWU983070 PGQ983066:PGQ983070 PQM983066:PQM983070 QAI983066:QAI983070 QKE983066:QKE983070 QUA983066:QUA983070 RDW983066:RDW983070 RNS983066:RNS983070 RXO983066:RXO983070 SHK983066:SHK983070 SRG983066:SRG983070 TBC983066:TBC983070 TKY983066:TKY983070 TUU983066:TUU983070 UEQ983066:UEQ983070 UOM983066:UOM983070 UYI983066:UYI983070 VIE983066:VIE983070 VSA983066:VSA983070 WBW983066:WBW983070 WLS983066:WLS983070 WVO983066:WVO983070 G65594:I65594 JC65594:JE65594 SY65594:TA65594 ACU65594:ACW65594 AMQ65594:AMS65594 AWM65594:AWO65594 BGI65594:BGK65594 BQE65594:BQG65594 CAA65594:CAC65594 CJW65594:CJY65594 CTS65594:CTU65594 DDO65594:DDQ65594 DNK65594:DNM65594 DXG65594:DXI65594 EHC65594:EHE65594 EQY65594:ERA65594 FAU65594:FAW65594 FKQ65594:FKS65594 FUM65594:FUO65594 GEI65594:GEK65594 GOE65594:GOG65594 GYA65594:GYC65594 HHW65594:HHY65594 HRS65594:HRU65594 IBO65594:IBQ65594 ILK65594:ILM65594 IVG65594:IVI65594 JFC65594:JFE65594 JOY65594:JPA65594 JYU65594:JYW65594 KIQ65594:KIS65594 KSM65594:KSO65594 LCI65594:LCK65594 LME65594:LMG65594 LWA65594:LWC65594 MFW65594:MFY65594 MPS65594:MPU65594 MZO65594:MZQ65594 NJK65594:NJM65594 NTG65594:NTI65594 ODC65594:ODE65594 OMY65594:ONA65594 OWU65594:OWW65594 PGQ65594:PGS65594 PQM65594:PQO65594 QAI65594:QAK65594 QKE65594:QKG65594 QUA65594:QUC65594 RDW65594:RDY65594 RNS65594:RNU65594 RXO65594:RXQ65594 SHK65594:SHM65594 SRG65594:SRI65594 TBC65594:TBE65594 TKY65594:TLA65594 TUU65594:TUW65594 UEQ65594:UES65594 UOM65594:UOO65594 UYI65594:UYK65594 VIE65594:VIG65594 VSA65594:VSC65594 WBW65594:WBY65594 WLS65594:WLU65594 WVO65594:WVQ65594 G131130:I131130 JC131130:JE131130 SY131130:TA131130 ACU131130:ACW131130 AMQ131130:AMS131130 AWM131130:AWO131130 BGI131130:BGK131130 BQE131130:BQG131130 CAA131130:CAC131130 CJW131130:CJY131130 CTS131130:CTU131130 DDO131130:DDQ131130 DNK131130:DNM131130 DXG131130:DXI131130 EHC131130:EHE131130 EQY131130:ERA131130 FAU131130:FAW131130 FKQ131130:FKS131130 FUM131130:FUO131130 GEI131130:GEK131130 GOE131130:GOG131130 GYA131130:GYC131130 HHW131130:HHY131130 HRS131130:HRU131130 IBO131130:IBQ131130 ILK131130:ILM131130 IVG131130:IVI131130 JFC131130:JFE131130 JOY131130:JPA131130 JYU131130:JYW131130 KIQ131130:KIS131130 KSM131130:KSO131130 LCI131130:LCK131130 LME131130:LMG131130 LWA131130:LWC131130 MFW131130:MFY131130 MPS131130:MPU131130 MZO131130:MZQ131130 NJK131130:NJM131130 NTG131130:NTI131130 ODC131130:ODE131130 OMY131130:ONA131130 OWU131130:OWW131130 PGQ131130:PGS131130 PQM131130:PQO131130 QAI131130:QAK131130 QKE131130:QKG131130 QUA131130:QUC131130 RDW131130:RDY131130 RNS131130:RNU131130 RXO131130:RXQ131130 SHK131130:SHM131130 SRG131130:SRI131130 TBC131130:TBE131130 TKY131130:TLA131130 TUU131130:TUW131130 UEQ131130:UES131130 UOM131130:UOO131130 UYI131130:UYK131130 VIE131130:VIG131130 VSA131130:VSC131130 WBW131130:WBY131130 WLS131130:WLU131130 WVO131130:WVQ131130 G196666:I196666 JC196666:JE196666 SY196666:TA196666 ACU196666:ACW196666 AMQ196666:AMS196666 AWM196666:AWO196666 BGI196666:BGK196666 BQE196666:BQG196666 CAA196666:CAC196666 CJW196666:CJY196666 CTS196666:CTU196666 DDO196666:DDQ196666 DNK196666:DNM196666 DXG196666:DXI196666 EHC196666:EHE196666 EQY196666:ERA196666 FAU196666:FAW196666 FKQ196666:FKS196666 FUM196666:FUO196666 GEI196666:GEK196666 GOE196666:GOG196666 GYA196666:GYC196666 HHW196666:HHY196666 HRS196666:HRU196666 IBO196666:IBQ196666 ILK196666:ILM196666 IVG196666:IVI196666 JFC196666:JFE196666 JOY196666:JPA196666 JYU196666:JYW196666 KIQ196666:KIS196666 KSM196666:KSO196666 LCI196666:LCK196666 LME196666:LMG196666 LWA196666:LWC196666 MFW196666:MFY196666 MPS196666:MPU196666 MZO196666:MZQ196666 NJK196666:NJM196666 NTG196666:NTI196666 ODC196666:ODE196666 OMY196666:ONA196666 OWU196666:OWW196666 PGQ196666:PGS196666 PQM196666:PQO196666 QAI196666:QAK196666 QKE196666:QKG196666 QUA196666:QUC196666 RDW196666:RDY196666 RNS196666:RNU196666 RXO196666:RXQ196666 SHK196666:SHM196666 SRG196666:SRI196666 TBC196666:TBE196666 TKY196666:TLA196666 TUU196666:TUW196666 UEQ196666:UES196666 UOM196666:UOO196666 UYI196666:UYK196666 VIE196666:VIG196666 VSA196666:VSC196666 WBW196666:WBY196666 WLS196666:WLU196666 WVO196666:WVQ196666 G262202:I262202 JC262202:JE262202 SY262202:TA262202 ACU262202:ACW262202 AMQ262202:AMS262202 AWM262202:AWO262202 BGI262202:BGK262202 BQE262202:BQG262202 CAA262202:CAC262202 CJW262202:CJY262202 CTS262202:CTU262202 DDO262202:DDQ262202 DNK262202:DNM262202 DXG262202:DXI262202 EHC262202:EHE262202 EQY262202:ERA262202 FAU262202:FAW262202 FKQ262202:FKS262202 FUM262202:FUO262202 GEI262202:GEK262202 GOE262202:GOG262202 GYA262202:GYC262202 HHW262202:HHY262202 HRS262202:HRU262202 IBO262202:IBQ262202 ILK262202:ILM262202 IVG262202:IVI262202 JFC262202:JFE262202 JOY262202:JPA262202 JYU262202:JYW262202 KIQ262202:KIS262202 KSM262202:KSO262202 LCI262202:LCK262202 LME262202:LMG262202 LWA262202:LWC262202 MFW262202:MFY262202 MPS262202:MPU262202 MZO262202:MZQ262202 NJK262202:NJM262202 NTG262202:NTI262202 ODC262202:ODE262202 OMY262202:ONA262202 OWU262202:OWW262202 PGQ262202:PGS262202 PQM262202:PQO262202 QAI262202:QAK262202 QKE262202:QKG262202 QUA262202:QUC262202 RDW262202:RDY262202 RNS262202:RNU262202 RXO262202:RXQ262202 SHK262202:SHM262202 SRG262202:SRI262202 TBC262202:TBE262202 TKY262202:TLA262202 TUU262202:TUW262202 UEQ262202:UES262202 UOM262202:UOO262202 UYI262202:UYK262202 VIE262202:VIG262202 VSA262202:VSC262202 WBW262202:WBY262202 WLS262202:WLU262202 WVO262202:WVQ262202 G327738:I327738 JC327738:JE327738 SY327738:TA327738 ACU327738:ACW327738 AMQ327738:AMS327738 AWM327738:AWO327738 BGI327738:BGK327738 BQE327738:BQG327738 CAA327738:CAC327738 CJW327738:CJY327738 CTS327738:CTU327738 DDO327738:DDQ327738 DNK327738:DNM327738 DXG327738:DXI327738 EHC327738:EHE327738 EQY327738:ERA327738 FAU327738:FAW327738 FKQ327738:FKS327738 FUM327738:FUO327738 GEI327738:GEK327738 GOE327738:GOG327738 GYA327738:GYC327738 HHW327738:HHY327738 HRS327738:HRU327738 IBO327738:IBQ327738 ILK327738:ILM327738 IVG327738:IVI327738 JFC327738:JFE327738 JOY327738:JPA327738 JYU327738:JYW327738 KIQ327738:KIS327738 KSM327738:KSO327738 LCI327738:LCK327738 LME327738:LMG327738 LWA327738:LWC327738 MFW327738:MFY327738 MPS327738:MPU327738 MZO327738:MZQ327738 NJK327738:NJM327738 NTG327738:NTI327738 ODC327738:ODE327738 OMY327738:ONA327738 OWU327738:OWW327738 PGQ327738:PGS327738 PQM327738:PQO327738 QAI327738:QAK327738 QKE327738:QKG327738 QUA327738:QUC327738 RDW327738:RDY327738 RNS327738:RNU327738 RXO327738:RXQ327738 SHK327738:SHM327738 SRG327738:SRI327738 TBC327738:TBE327738 TKY327738:TLA327738 TUU327738:TUW327738 UEQ327738:UES327738 UOM327738:UOO327738 UYI327738:UYK327738 VIE327738:VIG327738 VSA327738:VSC327738 WBW327738:WBY327738 WLS327738:WLU327738 WVO327738:WVQ327738 G393274:I393274 JC393274:JE393274 SY393274:TA393274 ACU393274:ACW393274 AMQ393274:AMS393274 AWM393274:AWO393274 BGI393274:BGK393274 BQE393274:BQG393274 CAA393274:CAC393274 CJW393274:CJY393274 CTS393274:CTU393274 DDO393274:DDQ393274 DNK393274:DNM393274 DXG393274:DXI393274 EHC393274:EHE393274 EQY393274:ERA393274 FAU393274:FAW393274 FKQ393274:FKS393274 FUM393274:FUO393274 GEI393274:GEK393274 GOE393274:GOG393274 GYA393274:GYC393274 HHW393274:HHY393274 HRS393274:HRU393274 IBO393274:IBQ393274 ILK393274:ILM393274 IVG393274:IVI393274 JFC393274:JFE393274 JOY393274:JPA393274 JYU393274:JYW393274 KIQ393274:KIS393274 KSM393274:KSO393274 LCI393274:LCK393274 LME393274:LMG393274 LWA393274:LWC393274 MFW393274:MFY393274 MPS393274:MPU393274 MZO393274:MZQ393274 NJK393274:NJM393274 NTG393274:NTI393274 ODC393274:ODE393274 OMY393274:ONA393274 OWU393274:OWW393274 PGQ393274:PGS393274 PQM393274:PQO393274 QAI393274:QAK393274 QKE393274:QKG393274 QUA393274:QUC393274 RDW393274:RDY393274 RNS393274:RNU393274 RXO393274:RXQ393274 SHK393274:SHM393274 SRG393274:SRI393274 TBC393274:TBE393274 TKY393274:TLA393274 TUU393274:TUW393274 UEQ393274:UES393274 UOM393274:UOO393274 UYI393274:UYK393274 VIE393274:VIG393274 VSA393274:VSC393274 WBW393274:WBY393274 WLS393274:WLU393274 WVO393274:WVQ393274 G458810:I458810 JC458810:JE458810 SY458810:TA458810 ACU458810:ACW458810 AMQ458810:AMS458810 AWM458810:AWO458810 BGI458810:BGK458810 BQE458810:BQG458810 CAA458810:CAC458810 CJW458810:CJY458810 CTS458810:CTU458810 DDO458810:DDQ458810 DNK458810:DNM458810 DXG458810:DXI458810 EHC458810:EHE458810 EQY458810:ERA458810 FAU458810:FAW458810 FKQ458810:FKS458810 FUM458810:FUO458810 GEI458810:GEK458810 GOE458810:GOG458810 GYA458810:GYC458810 HHW458810:HHY458810 HRS458810:HRU458810 IBO458810:IBQ458810 ILK458810:ILM458810 IVG458810:IVI458810 JFC458810:JFE458810 JOY458810:JPA458810 JYU458810:JYW458810 KIQ458810:KIS458810 KSM458810:KSO458810 LCI458810:LCK458810 LME458810:LMG458810 LWA458810:LWC458810 MFW458810:MFY458810 MPS458810:MPU458810 MZO458810:MZQ458810 NJK458810:NJM458810 NTG458810:NTI458810 ODC458810:ODE458810 OMY458810:ONA458810 OWU458810:OWW458810 PGQ458810:PGS458810 PQM458810:PQO458810 QAI458810:QAK458810 QKE458810:QKG458810 QUA458810:QUC458810 RDW458810:RDY458810 RNS458810:RNU458810 RXO458810:RXQ458810 SHK458810:SHM458810 SRG458810:SRI458810 TBC458810:TBE458810 TKY458810:TLA458810 TUU458810:TUW458810 UEQ458810:UES458810 UOM458810:UOO458810 UYI458810:UYK458810 VIE458810:VIG458810 VSA458810:VSC458810 WBW458810:WBY458810 WLS458810:WLU458810 WVO458810:WVQ458810 G524346:I524346 JC524346:JE524346 SY524346:TA524346 ACU524346:ACW524346 AMQ524346:AMS524346 AWM524346:AWO524346 BGI524346:BGK524346 BQE524346:BQG524346 CAA524346:CAC524346 CJW524346:CJY524346 CTS524346:CTU524346 DDO524346:DDQ524346 DNK524346:DNM524346 DXG524346:DXI524346 EHC524346:EHE524346 EQY524346:ERA524346 FAU524346:FAW524346 FKQ524346:FKS524346 FUM524346:FUO524346 GEI524346:GEK524346 GOE524346:GOG524346 GYA524346:GYC524346 HHW524346:HHY524346 HRS524346:HRU524346 IBO524346:IBQ524346 ILK524346:ILM524346 IVG524346:IVI524346 JFC524346:JFE524346 JOY524346:JPA524346 JYU524346:JYW524346 KIQ524346:KIS524346 KSM524346:KSO524346 LCI524346:LCK524346 LME524346:LMG524346 LWA524346:LWC524346 MFW524346:MFY524346 MPS524346:MPU524346 MZO524346:MZQ524346 NJK524346:NJM524346 NTG524346:NTI524346 ODC524346:ODE524346 OMY524346:ONA524346 OWU524346:OWW524346 PGQ524346:PGS524346 PQM524346:PQO524346 QAI524346:QAK524346 QKE524346:QKG524346 QUA524346:QUC524346 RDW524346:RDY524346 RNS524346:RNU524346 RXO524346:RXQ524346 SHK524346:SHM524346 SRG524346:SRI524346 TBC524346:TBE524346 TKY524346:TLA524346 TUU524346:TUW524346 UEQ524346:UES524346 UOM524346:UOO524346 UYI524346:UYK524346 VIE524346:VIG524346 VSA524346:VSC524346 WBW524346:WBY524346 WLS524346:WLU524346 WVO524346:WVQ524346 G589882:I589882 JC589882:JE589882 SY589882:TA589882 ACU589882:ACW589882 AMQ589882:AMS589882 AWM589882:AWO589882 BGI589882:BGK589882 BQE589882:BQG589882 CAA589882:CAC589882 CJW589882:CJY589882 CTS589882:CTU589882 DDO589882:DDQ589882 DNK589882:DNM589882 DXG589882:DXI589882 EHC589882:EHE589882 EQY589882:ERA589882 FAU589882:FAW589882 FKQ589882:FKS589882 FUM589882:FUO589882 GEI589882:GEK589882 GOE589882:GOG589882 GYA589882:GYC589882 HHW589882:HHY589882 HRS589882:HRU589882 IBO589882:IBQ589882 ILK589882:ILM589882 IVG589882:IVI589882 JFC589882:JFE589882 JOY589882:JPA589882 JYU589882:JYW589882 KIQ589882:KIS589882 KSM589882:KSO589882 LCI589882:LCK589882 LME589882:LMG589882 LWA589882:LWC589882 MFW589882:MFY589882 MPS589882:MPU589882 MZO589882:MZQ589882 NJK589882:NJM589882 NTG589882:NTI589882 ODC589882:ODE589882 OMY589882:ONA589882 OWU589882:OWW589882 PGQ589882:PGS589882 PQM589882:PQO589882 QAI589882:QAK589882 QKE589882:QKG589882 QUA589882:QUC589882 RDW589882:RDY589882 RNS589882:RNU589882 RXO589882:RXQ589882 SHK589882:SHM589882 SRG589882:SRI589882 TBC589882:TBE589882 TKY589882:TLA589882 TUU589882:TUW589882 UEQ589882:UES589882 UOM589882:UOO589882 UYI589882:UYK589882 VIE589882:VIG589882 VSA589882:VSC589882 WBW589882:WBY589882 WLS589882:WLU589882 WVO589882:WVQ589882 G655418:I655418 JC655418:JE655418 SY655418:TA655418 ACU655418:ACW655418 AMQ655418:AMS655418 AWM655418:AWO655418 BGI655418:BGK655418 BQE655418:BQG655418 CAA655418:CAC655418 CJW655418:CJY655418 CTS655418:CTU655418 DDO655418:DDQ655418 DNK655418:DNM655418 DXG655418:DXI655418 EHC655418:EHE655418 EQY655418:ERA655418 FAU655418:FAW655418 FKQ655418:FKS655418 FUM655418:FUO655418 GEI655418:GEK655418 GOE655418:GOG655418 GYA655418:GYC655418 HHW655418:HHY655418 HRS655418:HRU655418 IBO655418:IBQ655418 ILK655418:ILM655418 IVG655418:IVI655418 JFC655418:JFE655418 JOY655418:JPA655418 JYU655418:JYW655418 KIQ655418:KIS655418 KSM655418:KSO655418 LCI655418:LCK655418 LME655418:LMG655418 LWA655418:LWC655418 MFW655418:MFY655418 MPS655418:MPU655418 MZO655418:MZQ655418 NJK655418:NJM655418 NTG655418:NTI655418 ODC655418:ODE655418 OMY655418:ONA655418 OWU655418:OWW655418 PGQ655418:PGS655418 PQM655418:PQO655418 QAI655418:QAK655418 QKE655418:QKG655418 QUA655418:QUC655418 RDW655418:RDY655418 RNS655418:RNU655418 RXO655418:RXQ655418 SHK655418:SHM655418 SRG655418:SRI655418 TBC655418:TBE655418 TKY655418:TLA655418 TUU655418:TUW655418 UEQ655418:UES655418 UOM655418:UOO655418 UYI655418:UYK655418 VIE655418:VIG655418 VSA655418:VSC655418 WBW655418:WBY655418 WLS655418:WLU655418 WVO655418:WVQ655418 G720954:I720954 JC720954:JE720954 SY720954:TA720954 ACU720954:ACW720954 AMQ720954:AMS720954 AWM720954:AWO720954 BGI720954:BGK720954 BQE720954:BQG720954 CAA720954:CAC720954 CJW720954:CJY720954 CTS720954:CTU720954 DDO720954:DDQ720954 DNK720954:DNM720954 DXG720954:DXI720954 EHC720954:EHE720954 EQY720954:ERA720954 FAU720954:FAW720954 FKQ720954:FKS720954 FUM720954:FUO720954 GEI720954:GEK720954 GOE720954:GOG720954 GYA720954:GYC720954 HHW720954:HHY720954 HRS720954:HRU720954 IBO720954:IBQ720954 ILK720954:ILM720954 IVG720954:IVI720954 JFC720954:JFE720954 JOY720954:JPA720954 JYU720954:JYW720954 KIQ720954:KIS720954 KSM720954:KSO720954 LCI720954:LCK720954 LME720954:LMG720954 LWA720954:LWC720954 MFW720954:MFY720954 MPS720954:MPU720954 MZO720954:MZQ720954 NJK720954:NJM720954 NTG720954:NTI720954 ODC720954:ODE720954 OMY720954:ONA720954 OWU720954:OWW720954 PGQ720954:PGS720954 PQM720954:PQO720954 QAI720954:QAK720954 QKE720954:QKG720954 QUA720954:QUC720954 RDW720954:RDY720954 RNS720954:RNU720954 RXO720954:RXQ720954 SHK720954:SHM720954 SRG720954:SRI720954 TBC720954:TBE720954 TKY720954:TLA720954 TUU720954:TUW720954 UEQ720954:UES720954 UOM720954:UOO720954 UYI720954:UYK720954 VIE720954:VIG720954 VSA720954:VSC720954 WBW720954:WBY720954 WLS720954:WLU720954 WVO720954:WVQ720954 G786490:I786490 JC786490:JE786490 SY786490:TA786490 ACU786490:ACW786490 AMQ786490:AMS786490 AWM786490:AWO786490 BGI786490:BGK786490 BQE786490:BQG786490 CAA786490:CAC786490 CJW786490:CJY786490 CTS786490:CTU786490 DDO786490:DDQ786490 DNK786490:DNM786490 DXG786490:DXI786490 EHC786490:EHE786490 EQY786490:ERA786490 FAU786490:FAW786490 FKQ786490:FKS786490 FUM786490:FUO786490 GEI786490:GEK786490 GOE786490:GOG786490 GYA786490:GYC786490 HHW786490:HHY786490 HRS786490:HRU786490 IBO786490:IBQ786490 ILK786490:ILM786490 IVG786490:IVI786490 JFC786490:JFE786490 JOY786490:JPA786490 JYU786490:JYW786490 KIQ786490:KIS786490 KSM786490:KSO786490 LCI786490:LCK786490 LME786490:LMG786490 LWA786490:LWC786490 MFW786490:MFY786490 MPS786490:MPU786490 MZO786490:MZQ786490 NJK786490:NJM786490 NTG786490:NTI786490 ODC786490:ODE786490 OMY786490:ONA786490 OWU786490:OWW786490 PGQ786490:PGS786490 PQM786490:PQO786490 QAI786490:QAK786490 QKE786490:QKG786490 QUA786490:QUC786490 RDW786490:RDY786490 RNS786490:RNU786490 RXO786490:RXQ786490 SHK786490:SHM786490 SRG786490:SRI786490 TBC786490:TBE786490 TKY786490:TLA786490 TUU786490:TUW786490 UEQ786490:UES786490 UOM786490:UOO786490 UYI786490:UYK786490 VIE786490:VIG786490 VSA786490:VSC786490 WBW786490:WBY786490 WLS786490:WLU786490 WVO786490:WVQ786490 G852026:I852026 JC852026:JE852026 SY852026:TA852026 ACU852026:ACW852026 AMQ852026:AMS852026 AWM852026:AWO852026 BGI852026:BGK852026 BQE852026:BQG852026 CAA852026:CAC852026 CJW852026:CJY852026 CTS852026:CTU852026 DDO852026:DDQ852026 DNK852026:DNM852026 DXG852026:DXI852026 EHC852026:EHE852026 EQY852026:ERA852026 FAU852026:FAW852026 FKQ852026:FKS852026 FUM852026:FUO852026 GEI852026:GEK852026 GOE852026:GOG852026 GYA852026:GYC852026 HHW852026:HHY852026 HRS852026:HRU852026 IBO852026:IBQ852026 ILK852026:ILM852026 IVG852026:IVI852026 JFC852026:JFE852026 JOY852026:JPA852026 JYU852026:JYW852026 KIQ852026:KIS852026 KSM852026:KSO852026 LCI852026:LCK852026 LME852026:LMG852026 LWA852026:LWC852026 MFW852026:MFY852026 MPS852026:MPU852026 MZO852026:MZQ852026 NJK852026:NJM852026 NTG852026:NTI852026 ODC852026:ODE852026 OMY852026:ONA852026 OWU852026:OWW852026 PGQ852026:PGS852026 PQM852026:PQO852026 QAI852026:QAK852026 QKE852026:QKG852026 QUA852026:QUC852026 RDW852026:RDY852026 RNS852026:RNU852026 RXO852026:RXQ852026 SHK852026:SHM852026 SRG852026:SRI852026 TBC852026:TBE852026 TKY852026:TLA852026 TUU852026:TUW852026 UEQ852026:UES852026 UOM852026:UOO852026 UYI852026:UYK852026 VIE852026:VIG852026 VSA852026:VSC852026 WBW852026:WBY852026 WLS852026:WLU852026 WVO852026:WVQ852026 G917562:I917562 JC917562:JE917562 SY917562:TA917562 ACU917562:ACW917562 AMQ917562:AMS917562 AWM917562:AWO917562 BGI917562:BGK917562 BQE917562:BQG917562 CAA917562:CAC917562 CJW917562:CJY917562 CTS917562:CTU917562 DDO917562:DDQ917562 DNK917562:DNM917562 DXG917562:DXI917562 EHC917562:EHE917562 EQY917562:ERA917562 FAU917562:FAW917562 FKQ917562:FKS917562 FUM917562:FUO917562 GEI917562:GEK917562 GOE917562:GOG917562 GYA917562:GYC917562 HHW917562:HHY917562 HRS917562:HRU917562 IBO917562:IBQ917562 ILK917562:ILM917562 IVG917562:IVI917562 JFC917562:JFE917562 JOY917562:JPA917562 JYU917562:JYW917562 KIQ917562:KIS917562 KSM917562:KSO917562 LCI917562:LCK917562 LME917562:LMG917562 LWA917562:LWC917562 MFW917562:MFY917562 MPS917562:MPU917562 MZO917562:MZQ917562 NJK917562:NJM917562 NTG917562:NTI917562 ODC917562:ODE917562 OMY917562:ONA917562 OWU917562:OWW917562 PGQ917562:PGS917562 PQM917562:PQO917562 QAI917562:QAK917562 QKE917562:QKG917562 QUA917562:QUC917562 RDW917562:RDY917562 RNS917562:RNU917562 RXO917562:RXQ917562 SHK917562:SHM917562 SRG917562:SRI917562 TBC917562:TBE917562 TKY917562:TLA917562 TUU917562:TUW917562 UEQ917562:UES917562 UOM917562:UOO917562 UYI917562:UYK917562 VIE917562:VIG917562 VSA917562:VSC917562 WBW917562:WBY917562 WLS917562:WLU917562 WVO917562:WVQ917562 G983098:I983098 JC983098:JE983098 SY983098:TA983098 ACU983098:ACW983098 AMQ983098:AMS983098 AWM983098:AWO983098 BGI983098:BGK983098 BQE983098:BQG983098 CAA983098:CAC983098 CJW983098:CJY983098 CTS983098:CTU983098 DDO983098:DDQ983098 DNK983098:DNM983098 DXG983098:DXI983098 EHC983098:EHE983098 EQY983098:ERA983098 FAU983098:FAW983098 FKQ983098:FKS983098 FUM983098:FUO983098 GEI983098:GEK983098 GOE983098:GOG983098 GYA983098:GYC983098 HHW983098:HHY983098 HRS983098:HRU983098 IBO983098:IBQ983098 ILK983098:ILM983098 IVG983098:IVI983098 JFC983098:JFE983098 JOY983098:JPA983098 JYU983098:JYW983098 KIQ983098:KIS983098 KSM983098:KSO983098 LCI983098:LCK983098 LME983098:LMG983098 LWA983098:LWC983098 MFW983098:MFY983098 MPS983098:MPU983098 MZO983098:MZQ983098 NJK983098:NJM983098 NTG983098:NTI983098 ODC983098:ODE983098 OMY983098:ONA983098 OWU983098:OWW983098 PGQ983098:PGS983098 PQM983098:PQO983098 QAI983098:QAK983098 QKE983098:QKG983098 QUA983098:QUC983098 RDW983098:RDY983098 RNS983098:RNU983098 RXO983098:RXQ983098 SHK983098:SHM983098 SRG983098:SRI983098 TBC983098:TBE983098 TKY983098:TLA983098 TUU983098:TUW983098 UEQ983098:UES983098 UOM983098:UOO983098 UYI983098:UYK983098 VIE983098:VIG983098 VSA983098:VSC983098 WBW983098:WBY983098 WLS983098:WLU983098 WVO983098:WVQ983098 G65590:I65590 JC65590:JE65590 SY65590:TA65590 ACU65590:ACW65590 AMQ65590:AMS65590 AWM65590:AWO65590 BGI65590:BGK65590 BQE65590:BQG65590 CAA65590:CAC65590 CJW65590:CJY65590 CTS65590:CTU65590 DDO65590:DDQ65590 DNK65590:DNM65590 DXG65590:DXI65590 EHC65590:EHE65590 EQY65590:ERA65590 FAU65590:FAW65590 FKQ65590:FKS65590 FUM65590:FUO65590 GEI65590:GEK65590 GOE65590:GOG65590 GYA65590:GYC65590 HHW65590:HHY65590 HRS65590:HRU65590 IBO65590:IBQ65590 ILK65590:ILM65590 IVG65590:IVI65590 JFC65590:JFE65590 JOY65590:JPA65590 JYU65590:JYW65590 KIQ65590:KIS65590 KSM65590:KSO65590 LCI65590:LCK65590 LME65590:LMG65590 LWA65590:LWC65590 MFW65590:MFY65590 MPS65590:MPU65590 MZO65590:MZQ65590 NJK65590:NJM65590 NTG65590:NTI65590 ODC65590:ODE65590 OMY65590:ONA65590 OWU65590:OWW65590 PGQ65590:PGS65590 PQM65590:PQO65590 QAI65590:QAK65590 QKE65590:QKG65590 QUA65590:QUC65590 RDW65590:RDY65590 RNS65590:RNU65590 RXO65590:RXQ65590 SHK65590:SHM65590 SRG65590:SRI65590 TBC65590:TBE65590 TKY65590:TLA65590 TUU65590:TUW65590 UEQ65590:UES65590 UOM65590:UOO65590 UYI65590:UYK65590 VIE65590:VIG65590 VSA65590:VSC65590 WBW65590:WBY65590 WLS65590:WLU65590 WVO65590:WVQ65590 G131126:I131126 JC131126:JE131126 SY131126:TA131126 ACU131126:ACW131126 AMQ131126:AMS131126 AWM131126:AWO131126 BGI131126:BGK131126 BQE131126:BQG131126 CAA131126:CAC131126 CJW131126:CJY131126 CTS131126:CTU131126 DDO131126:DDQ131126 DNK131126:DNM131126 DXG131126:DXI131126 EHC131126:EHE131126 EQY131126:ERA131126 FAU131126:FAW131126 FKQ131126:FKS131126 FUM131126:FUO131126 GEI131126:GEK131126 GOE131126:GOG131126 GYA131126:GYC131126 HHW131126:HHY131126 HRS131126:HRU131126 IBO131126:IBQ131126 ILK131126:ILM131126 IVG131126:IVI131126 JFC131126:JFE131126 JOY131126:JPA131126 JYU131126:JYW131126 KIQ131126:KIS131126 KSM131126:KSO131126 LCI131126:LCK131126 LME131126:LMG131126 LWA131126:LWC131126 MFW131126:MFY131126 MPS131126:MPU131126 MZO131126:MZQ131126 NJK131126:NJM131126 NTG131126:NTI131126 ODC131126:ODE131126 OMY131126:ONA131126 OWU131126:OWW131126 PGQ131126:PGS131126 PQM131126:PQO131126 QAI131126:QAK131126 QKE131126:QKG131126 QUA131126:QUC131126 RDW131126:RDY131126 RNS131126:RNU131126 RXO131126:RXQ131126 SHK131126:SHM131126 SRG131126:SRI131126 TBC131126:TBE131126 TKY131126:TLA131126 TUU131126:TUW131126 UEQ131126:UES131126 UOM131126:UOO131126 UYI131126:UYK131126 VIE131126:VIG131126 VSA131126:VSC131126 WBW131126:WBY131126 WLS131126:WLU131126 WVO131126:WVQ131126 G196662:I196662 JC196662:JE196662 SY196662:TA196662 ACU196662:ACW196662 AMQ196662:AMS196662 AWM196662:AWO196662 BGI196662:BGK196662 BQE196662:BQG196662 CAA196662:CAC196662 CJW196662:CJY196662 CTS196662:CTU196662 DDO196662:DDQ196662 DNK196662:DNM196662 DXG196662:DXI196662 EHC196662:EHE196662 EQY196662:ERA196662 FAU196662:FAW196662 FKQ196662:FKS196662 FUM196662:FUO196662 GEI196662:GEK196662 GOE196662:GOG196662 GYA196662:GYC196662 HHW196662:HHY196662 HRS196662:HRU196662 IBO196662:IBQ196662 ILK196662:ILM196662 IVG196662:IVI196662 JFC196662:JFE196662 JOY196662:JPA196662 JYU196662:JYW196662 KIQ196662:KIS196662 KSM196662:KSO196662 LCI196662:LCK196662 LME196662:LMG196662 LWA196662:LWC196662 MFW196662:MFY196662 MPS196662:MPU196662 MZO196662:MZQ196662 NJK196662:NJM196662 NTG196662:NTI196662 ODC196662:ODE196662 OMY196662:ONA196662 OWU196662:OWW196662 PGQ196662:PGS196662 PQM196662:PQO196662 QAI196662:QAK196662 QKE196662:QKG196662 QUA196662:QUC196662 RDW196662:RDY196662 RNS196662:RNU196662 RXO196662:RXQ196662 SHK196662:SHM196662 SRG196662:SRI196662 TBC196662:TBE196662 TKY196662:TLA196662 TUU196662:TUW196662 UEQ196662:UES196662 UOM196662:UOO196662 UYI196662:UYK196662 VIE196662:VIG196662 VSA196662:VSC196662 WBW196662:WBY196662 WLS196662:WLU196662 WVO196662:WVQ196662 G262198:I262198 JC262198:JE262198 SY262198:TA262198 ACU262198:ACW262198 AMQ262198:AMS262198 AWM262198:AWO262198 BGI262198:BGK262198 BQE262198:BQG262198 CAA262198:CAC262198 CJW262198:CJY262198 CTS262198:CTU262198 DDO262198:DDQ262198 DNK262198:DNM262198 DXG262198:DXI262198 EHC262198:EHE262198 EQY262198:ERA262198 FAU262198:FAW262198 FKQ262198:FKS262198 FUM262198:FUO262198 GEI262198:GEK262198 GOE262198:GOG262198 GYA262198:GYC262198 HHW262198:HHY262198 HRS262198:HRU262198 IBO262198:IBQ262198 ILK262198:ILM262198 IVG262198:IVI262198 JFC262198:JFE262198 JOY262198:JPA262198 JYU262198:JYW262198 KIQ262198:KIS262198 KSM262198:KSO262198 LCI262198:LCK262198 LME262198:LMG262198 LWA262198:LWC262198 MFW262198:MFY262198 MPS262198:MPU262198 MZO262198:MZQ262198 NJK262198:NJM262198 NTG262198:NTI262198 ODC262198:ODE262198 OMY262198:ONA262198 OWU262198:OWW262198 PGQ262198:PGS262198 PQM262198:PQO262198 QAI262198:QAK262198 QKE262198:QKG262198 QUA262198:QUC262198 RDW262198:RDY262198 RNS262198:RNU262198 RXO262198:RXQ262198 SHK262198:SHM262198 SRG262198:SRI262198 TBC262198:TBE262198 TKY262198:TLA262198 TUU262198:TUW262198 UEQ262198:UES262198 UOM262198:UOO262198 UYI262198:UYK262198 VIE262198:VIG262198 VSA262198:VSC262198 WBW262198:WBY262198 WLS262198:WLU262198 WVO262198:WVQ262198 G327734:I327734 JC327734:JE327734 SY327734:TA327734 ACU327734:ACW327734 AMQ327734:AMS327734 AWM327734:AWO327734 BGI327734:BGK327734 BQE327734:BQG327734 CAA327734:CAC327734 CJW327734:CJY327734 CTS327734:CTU327734 DDO327734:DDQ327734 DNK327734:DNM327734 DXG327734:DXI327734 EHC327734:EHE327734 EQY327734:ERA327734 FAU327734:FAW327734 FKQ327734:FKS327734 FUM327734:FUO327734 GEI327734:GEK327734 GOE327734:GOG327734 GYA327734:GYC327734 HHW327734:HHY327734 HRS327734:HRU327734 IBO327734:IBQ327734 ILK327734:ILM327734 IVG327734:IVI327734 JFC327734:JFE327734 JOY327734:JPA327734 JYU327734:JYW327734 KIQ327734:KIS327734 KSM327734:KSO327734 LCI327734:LCK327734 LME327734:LMG327734 LWA327734:LWC327734 MFW327734:MFY327734 MPS327734:MPU327734 MZO327734:MZQ327734 NJK327734:NJM327734 NTG327734:NTI327734 ODC327734:ODE327734 OMY327734:ONA327734 OWU327734:OWW327734 PGQ327734:PGS327734 PQM327734:PQO327734 QAI327734:QAK327734 QKE327734:QKG327734 QUA327734:QUC327734 RDW327734:RDY327734 RNS327734:RNU327734 RXO327734:RXQ327734 SHK327734:SHM327734 SRG327734:SRI327734 TBC327734:TBE327734 TKY327734:TLA327734 TUU327734:TUW327734 UEQ327734:UES327734 UOM327734:UOO327734 UYI327734:UYK327734 VIE327734:VIG327734 VSA327734:VSC327734 WBW327734:WBY327734 WLS327734:WLU327734 WVO327734:WVQ327734 G393270:I393270 JC393270:JE393270 SY393270:TA393270 ACU393270:ACW393270 AMQ393270:AMS393270 AWM393270:AWO393270 BGI393270:BGK393270 BQE393270:BQG393270 CAA393270:CAC393270 CJW393270:CJY393270 CTS393270:CTU393270 DDO393270:DDQ393270 DNK393270:DNM393270 DXG393270:DXI393270 EHC393270:EHE393270 EQY393270:ERA393270 FAU393270:FAW393270 FKQ393270:FKS393270 FUM393270:FUO393270 GEI393270:GEK393270 GOE393270:GOG393270 GYA393270:GYC393270 HHW393270:HHY393270 HRS393270:HRU393270 IBO393270:IBQ393270 ILK393270:ILM393270 IVG393270:IVI393270 JFC393270:JFE393270 JOY393270:JPA393270 JYU393270:JYW393270 KIQ393270:KIS393270 KSM393270:KSO393270 LCI393270:LCK393270 LME393270:LMG393270 LWA393270:LWC393270 MFW393270:MFY393270 MPS393270:MPU393270 MZO393270:MZQ393270 NJK393270:NJM393270 NTG393270:NTI393270 ODC393270:ODE393270 OMY393270:ONA393270 OWU393270:OWW393270 PGQ393270:PGS393270 PQM393270:PQO393270 QAI393270:QAK393270 QKE393270:QKG393270 QUA393270:QUC393270 RDW393270:RDY393270 RNS393270:RNU393270 RXO393270:RXQ393270 SHK393270:SHM393270 SRG393270:SRI393270 TBC393270:TBE393270 TKY393270:TLA393270 TUU393270:TUW393270 UEQ393270:UES393270 UOM393270:UOO393270 UYI393270:UYK393270 VIE393270:VIG393270 VSA393270:VSC393270 WBW393270:WBY393270 WLS393270:WLU393270 WVO393270:WVQ393270 G458806:I458806 JC458806:JE458806 SY458806:TA458806 ACU458806:ACW458806 AMQ458806:AMS458806 AWM458806:AWO458806 BGI458806:BGK458806 BQE458806:BQG458806 CAA458806:CAC458806 CJW458806:CJY458806 CTS458806:CTU458806 DDO458806:DDQ458806 DNK458806:DNM458806 DXG458806:DXI458806 EHC458806:EHE458806 EQY458806:ERA458806 FAU458806:FAW458806 FKQ458806:FKS458806 FUM458806:FUO458806 GEI458806:GEK458806 GOE458806:GOG458806 GYA458806:GYC458806 HHW458806:HHY458806 HRS458806:HRU458806 IBO458806:IBQ458806 ILK458806:ILM458806 IVG458806:IVI458806 JFC458806:JFE458806 JOY458806:JPA458806 JYU458806:JYW458806 KIQ458806:KIS458806 KSM458806:KSO458806 LCI458806:LCK458806 LME458806:LMG458806 LWA458806:LWC458806 MFW458806:MFY458806 MPS458806:MPU458806 MZO458806:MZQ458806 NJK458806:NJM458806 NTG458806:NTI458806 ODC458806:ODE458806 OMY458806:ONA458806 OWU458806:OWW458806 PGQ458806:PGS458806 PQM458806:PQO458806 QAI458806:QAK458806 QKE458806:QKG458806 QUA458806:QUC458806 RDW458806:RDY458806 RNS458806:RNU458806 RXO458806:RXQ458806 SHK458806:SHM458806 SRG458806:SRI458806 TBC458806:TBE458806 TKY458806:TLA458806 TUU458806:TUW458806 UEQ458806:UES458806 UOM458806:UOO458806 UYI458806:UYK458806 VIE458806:VIG458806 VSA458806:VSC458806 WBW458806:WBY458806 WLS458806:WLU458806 WVO458806:WVQ458806 G524342:I524342 JC524342:JE524342 SY524342:TA524342 ACU524342:ACW524342 AMQ524342:AMS524342 AWM524342:AWO524342 BGI524342:BGK524342 BQE524342:BQG524342 CAA524342:CAC524342 CJW524342:CJY524342 CTS524342:CTU524342 DDO524342:DDQ524342 DNK524342:DNM524342 DXG524342:DXI524342 EHC524342:EHE524342 EQY524342:ERA524342 FAU524342:FAW524342 FKQ524342:FKS524342 FUM524342:FUO524342 GEI524342:GEK524342 GOE524342:GOG524342 GYA524342:GYC524342 HHW524342:HHY524342 HRS524342:HRU524342 IBO524342:IBQ524342 ILK524342:ILM524342 IVG524342:IVI524342 JFC524342:JFE524342 JOY524342:JPA524342 JYU524342:JYW524342 KIQ524342:KIS524342 KSM524342:KSO524342 LCI524342:LCK524342 LME524342:LMG524342 LWA524342:LWC524342 MFW524342:MFY524342 MPS524342:MPU524342 MZO524342:MZQ524342 NJK524342:NJM524342 NTG524342:NTI524342 ODC524342:ODE524342 OMY524342:ONA524342 OWU524342:OWW524342 PGQ524342:PGS524342 PQM524342:PQO524342 QAI524342:QAK524342 QKE524342:QKG524342 QUA524342:QUC524342 RDW524342:RDY524342 RNS524342:RNU524342 RXO524342:RXQ524342 SHK524342:SHM524342 SRG524342:SRI524342 TBC524342:TBE524342 TKY524342:TLA524342 TUU524342:TUW524342 UEQ524342:UES524342 UOM524342:UOO524342 UYI524342:UYK524342 VIE524342:VIG524342 VSA524342:VSC524342 WBW524342:WBY524342 WLS524342:WLU524342 WVO524342:WVQ524342 G589878:I589878 JC589878:JE589878 SY589878:TA589878 ACU589878:ACW589878 AMQ589878:AMS589878 AWM589878:AWO589878 BGI589878:BGK589878 BQE589878:BQG589878 CAA589878:CAC589878 CJW589878:CJY589878 CTS589878:CTU589878 DDO589878:DDQ589878 DNK589878:DNM589878 DXG589878:DXI589878 EHC589878:EHE589878 EQY589878:ERA589878 FAU589878:FAW589878 FKQ589878:FKS589878 FUM589878:FUO589878 GEI589878:GEK589878 GOE589878:GOG589878 GYA589878:GYC589878 HHW589878:HHY589878 HRS589878:HRU589878 IBO589878:IBQ589878 ILK589878:ILM589878 IVG589878:IVI589878 JFC589878:JFE589878 JOY589878:JPA589878 JYU589878:JYW589878 KIQ589878:KIS589878 KSM589878:KSO589878 LCI589878:LCK589878 LME589878:LMG589878 LWA589878:LWC589878 MFW589878:MFY589878 MPS589878:MPU589878 MZO589878:MZQ589878 NJK589878:NJM589878 NTG589878:NTI589878 ODC589878:ODE589878 OMY589878:ONA589878 OWU589878:OWW589878 PGQ589878:PGS589878 PQM589878:PQO589878 QAI589878:QAK589878 QKE589878:QKG589878 QUA589878:QUC589878 RDW589878:RDY589878 RNS589878:RNU589878 RXO589878:RXQ589878 SHK589878:SHM589878 SRG589878:SRI589878 TBC589878:TBE589878 TKY589878:TLA589878 TUU589878:TUW589878 UEQ589878:UES589878 UOM589878:UOO589878 UYI589878:UYK589878 VIE589878:VIG589878 VSA589878:VSC589878 WBW589878:WBY589878 WLS589878:WLU589878 WVO589878:WVQ589878 G655414:I655414 JC655414:JE655414 SY655414:TA655414 ACU655414:ACW655414 AMQ655414:AMS655414 AWM655414:AWO655414 BGI655414:BGK655414 BQE655414:BQG655414 CAA655414:CAC655414 CJW655414:CJY655414 CTS655414:CTU655414 DDO655414:DDQ655414 DNK655414:DNM655414 DXG655414:DXI655414 EHC655414:EHE655414 EQY655414:ERA655414 FAU655414:FAW655414 FKQ655414:FKS655414 FUM655414:FUO655414 GEI655414:GEK655414 GOE655414:GOG655414 GYA655414:GYC655414 HHW655414:HHY655414 HRS655414:HRU655414 IBO655414:IBQ655414 ILK655414:ILM655414 IVG655414:IVI655414 JFC655414:JFE655414 JOY655414:JPA655414 JYU655414:JYW655414 KIQ655414:KIS655414 KSM655414:KSO655414 LCI655414:LCK655414 LME655414:LMG655414 LWA655414:LWC655414 MFW655414:MFY655414 MPS655414:MPU655414 MZO655414:MZQ655414 NJK655414:NJM655414 NTG655414:NTI655414 ODC655414:ODE655414 OMY655414:ONA655414 OWU655414:OWW655414 PGQ655414:PGS655414 PQM655414:PQO655414 QAI655414:QAK655414 QKE655414:QKG655414 QUA655414:QUC655414 RDW655414:RDY655414 RNS655414:RNU655414 RXO655414:RXQ655414 SHK655414:SHM655414 SRG655414:SRI655414 TBC655414:TBE655414 TKY655414:TLA655414 TUU655414:TUW655414 UEQ655414:UES655414 UOM655414:UOO655414 UYI655414:UYK655414 VIE655414:VIG655414 VSA655414:VSC655414 WBW655414:WBY655414 WLS655414:WLU655414 WVO655414:WVQ655414 G720950:I720950 JC720950:JE720950 SY720950:TA720950 ACU720950:ACW720950 AMQ720950:AMS720950 AWM720950:AWO720950 BGI720950:BGK720950 BQE720950:BQG720950 CAA720950:CAC720950 CJW720950:CJY720950 CTS720950:CTU720950 DDO720950:DDQ720950 DNK720950:DNM720950 DXG720950:DXI720950 EHC720950:EHE720950 EQY720950:ERA720950 FAU720950:FAW720950 FKQ720950:FKS720950 FUM720950:FUO720950 GEI720950:GEK720950 GOE720950:GOG720950 GYA720950:GYC720950 HHW720950:HHY720950 HRS720950:HRU720950 IBO720950:IBQ720950 ILK720950:ILM720950 IVG720950:IVI720950 JFC720950:JFE720950 JOY720950:JPA720950 JYU720950:JYW720950 KIQ720950:KIS720950 KSM720950:KSO720950 LCI720950:LCK720950 LME720950:LMG720950 LWA720950:LWC720950 MFW720950:MFY720950 MPS720950:MPU720950 MZO720950:MZQ720950 NJK720950:NJM720950 NTG720950:NTI720950 ODC720950:ODE720950 OMY720950:ONA720950 OWU720950:OWW720950 PGQ720950:PGS720950 PQM720950:PQO720950 QAI720950:QAK720950 QKE720950:QKG720950 QUA720950:QUC720950 RDW720950:RDY720950 RNS720950:RNU720950 RXO720950:RXQ720950 SHK720950:SHM720950 SRG720950:SRI720950 TBC720950:TBE720950 TKY720950:TLA720950 TUU720950:TUW720950 UEQ720950:UES720950 UOM720950:UOO720950 UYI720950:UYK720950 VIE720950:VIG720950 VSA720950:VSC720950 WBW720950:WBY720950 WLS720950:WLU720950 WVO720950:WVQ720950 G786486:I786486 JC786486:JE786486 SY786486:TA786486 ACU786486:ACW786486 AMQ786486:AMS786486 AWM786486:AWO786486 BGI786486:BGK786486 BQE786486:BQG786486 CAA786486:CAC786486 CJW786486:CJY786486 CTS786486:CTU786486 DDO786486:DDQ786486 DNK786486:DNM786486 DXG786486:DXI786486 EHC786486:EHE786486 EQY786486:ERA786486 FAU786486:FAW786486 FKQ786486:FKS786486 FUM786486:FUO786486 GEI786486:GEK786486 GOE786486:GOG786486 GYA786486:GYC786486 HHW786486:HHY786486 HRS786486:HRU786486 IBO786486:IBQ786486 ILK786486:ILM786486 IVG786486:IVI786486 JFC786486:JFE786486 JOY786486:JPA786486 JYU786486:JYW786486 KIQ786486:KIS786486 KSM786486:KSO786486 LCI786486:LCK786486 LME786486:LMG786486 LWA786486:LWC786486 MFW786486:MFY786486 MPS786486:MPU786486 MZO786486:MZQ786486 NJK786486:NJM786486 NTG786486:NTI786486 ODC786486:ODE786486 OMY786486:ONA786486 OWU786486:OWW786486 PGQ786486:PGS786486 PQM786486:PQO786486 QAI786486:QAK786486 QKE786486:QKG786486 QUA786486:QUC786486 RDW786486:RDY786486 RNS786486:RNU786486 RXO786486:RXQ786486 SHK786486:SHM786486 SRG786486:SRI786486 TBC786486:TBE786486 TKY786486:TLA786486 TUU786486:TUW786486 UEQ786486:UES786486 UOM786486:UOO786486 UYI786486:UYK786486 VIE786486:VIG786486 VSA786486:VSC786486 WBW786486:WBY786486 WLS786486:WLU786486 WVO786486:WVQ786486 G852022:I852022 JC852022:JE852022 SY852022:TA852022 ACU852022:ACW852022 AMQ852022:AMS852022 AWM852022:AWO852022 BGI852022:BGK852022 BQE852022:BQG852022 CAA852022:CAC852022 CJW852022:CJY852022 CTS852022:CTU852022 DDO852022:DDQ852022 DNK852022:DNM852022 DXG852022:DXI852022 EHC852022:EHE852022 EQY852022:ERA852022 FAU852022:FAW852022 FKQ852022:FKS852022 FUM852022:FUO852022 GEI852022:GEK852022 GOE852022:GOG852022 GYA852022:GYC852022 HHW852022:HHY852022 HRS852022:HRU852022 IBO852022:IBQ852022 ILK852022:ILM852022 IVG852022:IVI852022 JFC852022:JFE852022 JOY852022:JPA852022 JYU852022:JYW852022 KIQ852022:KIS852022 KSM852022:KSO852022 LCI852022:LCK852022 LME852022:LMG852022 LWA852022:LWC852022 MFW852022:MFY852022 MPS852022:MPU852022 MZO852022:MZQ852022 NJK852022:NJM852022 NTG852022:NTI852022 ODC852022:ODE852022 OMY852022:ONA852022 OWU852022:OWW852022 PGQ852022:PGS852022 PQM852022:PQO852022 QAI852022:QAK852022 QKE852022:QKG852022 QUA852022:QUC852022 RDW852022:RDY852022 RNS852022:RNU852022 RXO852022:RXQ852022 SHK852022:SHM852022 SRG852022:SRI852022 TBC852022:TBE852022 TKY852022:TLA852022 TUU852022:TUW852022 UEQ852022:UES852022 UOM852022:UOO852022 UYI852022:UYK852022 VIE852022:VIG852022 VSA852022:VSC852022 WBW852022:WBY852022 WLS852022:WLU852022 WVO852022:WVQ852022 G917558:I917558 JC917558:JE917558 SY917558:TA917558 ACU917558:ACW917558 AMQ917558:AMS917558 AWM917558:AWO917558 BGI917558:BGK917558 BQE917558:BQG917558 CAA917558:CAC917558 CJW917558:CJY917558 CTS917558:CTU917558 DDO917558:DDQ917558 DNK917558:DNM917558 DXG917558:DXI917558 EHC917558:EHE917558 EQY917558:ERA917558 FAU917558:FAW917558 FKQ917558:FKS917558 FUM917558:FUO917558 GEI917558:GEK917558 GOE917558:GOG917558 GYA917558:GYC917558 HHW917558:HHY917558 HRS917558:HRU917558 IBO917558:IBQ917558 ILK917558:ILM917558 IVG917558:IVI917558 JFC917558:JFE917558 JOY917558:JPA917558 JYU917558:JYW917558 KIQ917558:KIS917558 KSM917558:KSO917558 LCI917558:LCK917558 LME917558:LMG917558 LWA917558:LWC917558 MFW917558:MFY917558 MPS917558:MPU917558 MZO917558:MZQ917558 NJK917558:NJM917558 NTG917558:NTI917558 ODC917558:ODE917558 OMY917558:ONA917558 OWU917558:OWW917558 PGQ917558:PGS917558 PQM917558:PQO917558 QAI917558:QAK917558 QKE917558:QKG917558 QUA917558:QUC917558 RDW917558:RDY917558 RNS917558:RNU917558 RXO917558:RXQ917558 SHK917558:SHM917558 SRG917558:SRI917558 TBC917558:TBE917558 TKY917558:TLA917558 TUU917558:TUW917558 UEQ917558:UES917558 UOM917558:UOO917558 UYI917558:UYK917558 VIE917558:VIG917558 VSA917558:VSC917558 WBW917558:WBY917558 WLS917558:WLU917558 WVO917558:WVQ917558 G983094:I983094 JC983094:JE983094 SY983094:TA983094 ACU983094:ACW983094 AMQ983094:AMS983094 AWM983094:AWO983094 BGI983094:BGK983094 BQE983094:BQG983094 CAA983094:CAC983094 CJW983094:CJY983094 CTS983094:CTU983094 DDO983094:DDQ983094 DNK983094:DNM983094 DXG983094:DXI983094 EHC983094:EHE983094 EQY983094:ERA983094 FAU983094:FAW983094 FKQ983094:FKS983094 FUM983094:FUO983094 GEI983094:GEK983094 GOE983094:GOG983094 GYA983094:GYC983094 HHW983094:HHY983094 HRS983094:HRU983094 IBO983094:IBQ983094 ILK983094:ILM983094 IVG983094:IVI983094 JFC983094:JFE983094 JOY983094:JPA983094 JYU983094:JYW983094 KIQ983094:KIS983094 KSM983094:KSO983094 LCI983094:LCK983094 LME983094:LMG983094 LWA983094:LWC983094 MFW983094:MFY983094 MPS983094:MPU983094 MZO983094:MZQ983094 NJK983094:NJM983094 NTG983094:NTI983094 ODC983094:ODE983094 OMY983094:ONA983094 OWU983094:OWW983094 PGQ983094:PGS983094 PQM983094:PQO983094 QAI983094:QAK983094 QKE983094:QKG983094 QUA983094:QUC983094 RDW983094:RDY983094 RNS983094:RNU983094 RXO983094:RXQ983094 SHK983094:SHM983094 SRG983094:SRI983094 TBC983094:TBE983094 TKY983094:TLA983094 TUU983094:TUW983094 UEQ983094:UES983094 UOM983094:UOO983094 UYI983094:UYK983094 VIE983094:VIG983094 VSA983094:VSC983094 WBW983094:WBY983094 WLS983094:WLU983094 WVO983094:WVQ983094 G65614:I65614 JC65614:JE65614 SY65614:TA65614 ACU65614:ACW65614 AMQ65614:AMS65614 AWM65614:AWO65614 BGI65614:BGK65614 BQE65614:BQG65614 CAA65614:CAC65614 CJW65614:CJY65614 CTS65614:CTU65614 DDO65614:DDQ65614 DNK65614:DNM65614 DXG65614:DXI65614 EHC65614:EHE65614 EQY65614:ERA65614 FAU65614:FAW65614 FKQ65614:FKS65614 FUM65614:FUO65614 GEI65614:GEK65614 GOE65614:GOG65614 GYA65614:GYC65614 HHW65614:HHY65614 HRS65614:HRU65614 IBO65614:IBQ65614 ILK65614:ILM65614 IVG65614:IVI65614 JFC65614:JFE65614 JOY65614:JPA65614 JYU65614:JYW65614 KIQ65614:KIS65614 KSM65614:KSO65614 LCI65614:LCK65614 LME65614:LMG65614 LWA65614:LWC65614 MFW65614:MFY65614 MPS65614:MPU65614 MZO65614:MZQ65614 NJK65614:NJM65614 NTG65614:NTI65614 ODC65614:ODE65614 OMY65614:ONA65614 OWU65614:OWW65614 PGQ65614:PGS65614 PQM65614:PQO65614 QAI65614:QAK65614 QKE65614:QKG65614 QUA65614:QUC65614 RDW65614:RDY65614 RNS65614:RNU65614 RXO65614:RXQ65614 SHK65614:SHM65614 SRG65614:SRI65614 TBC65614:TBE65614 TKY65614:TLA65614 TUU65614:TUW65614 UEQ65614:UES65614 UOM65614:UOO65614 UYI65614:UYK65614 VIE65614:VIG65614 VSA65614:VSC65614 WBW65614:WBY65614 WLS65614:WLU65614 WVO65614:WVQ65614 G131150:I131150 JC131150:JE131150 SY131150:TA131150 ACU131150:ACW131150 AMQ131150:AMS131150 AWM131150:AWO131150 BGI131150:BGK131150 BQE131150:BQG131150 CAA131150:CAC131150 CJW131150:CJY131150 CTS131150:CTU131150 DDO131150:DDQ131150 DNK131150:DNM131150 DXG131150:DXI131150 EHC131150:EHE131150 EQY131150:ERA131150 FAU131150:FAW131150 FKQ131150:FKS131150 FUM131150:FUO131150 GEI131150:GEK131150 GOE131150:GOG131150 GYA131150:GYC131150 HHW131150:HHY131150 HRS131150:HRU131150 IBO131150:IBQ131150 ILK131150:ILM131150 IVG131150:IVI131150 JFC131150:JFE131150 JOY131150:JPA131150 JYU131150:JYW131150 KIQ131150:KIS131150 KSM131150:KSO131150 LCI131150:LCK131150 LME131150:LMG131150 LWA131150:LWC131150 MFW131150:MFY131150 MPS131150:MPU131150 MZO131150:MZQ131150 NJK131150:NJM131150 NTG131150:NTI131150 ODC131150:ODE131150 OMY131150:ONA131150 OWU131150:OWW131150 PGQ131150:PGS131150 PQM131150:PQO131150 QAI131150:QAK131150 QKE131150:QKG131150 QUA131150:QUC131150 RDW131150:RDY131150 RNS131150:RNU131150 RXO131150:RXQ131150 SHK131150:SHM131150 SRG131150:SRI131150 TBC131150:TBE131150 TKY131150:TLA131150 TUU131150:TUW131150 UEQ131150:UES131150 UOM131150:UOO131150 UYI131150:UYK131150 VIE131150:VIG131150 VSA131150:VSC131150 WBW131150:WBY131150 WLS131150:WLU131150 WVO131150:WVQ131150 G196686:I196686 JC196686:JE196686 SY196686:TA196686 ACU196686:ACW196686 AMQ196686:AMS196686 AWM196686:AWO196686 BGI196686:BGK196686 BQE196686:BQG196686 CAA196686:CAC196686 CJW196686:CJY196686 CTS196686:CTU196686 DDO196686:DDQ196686 DNK196686:DNM196686 DXG196686:DXI196686 EHC196686:EHE196686 EQY196686:ERA196686 FAU196686:FAW196686 FKQ196686:FKS196686 FUM196686:FUO196686 GEI196686:GEK196686 GOE196686:GOG196686 GYA196686:GYC196686 HHW196686:HHY196686 HRS196686:HRU196686 IBO196686:IBQ196686 ILK196686:ILM196686 IVG196686:IVI196686 JFC196686:JFE196686 JOY196686:JPA196686 JYU196686:JYW196686 KIQ196686:KIS196686 KSM196686:KSO196686 LCI196686:LCK196686 LME196686:LMG196686 LWA196686:LWC196686 MFW196686:MFY196686 MPS196686:MPU196686 MZO196686:MZQ196686 NJK196686:NJM196686 NTG196686:NTI196686 ODC196686:ODE196686 OMY196686:ONA196686 OWU196686:OWW196686 PGQ196686:PGS196686 PQM196686:PQO196686 QAI196686:QAK196686 QKE196686:QKG196686 QUA196686:QUC196686 RDW196686:RDY196686 RNS196686:RNU196686 RXO196686:RXQ196686 SHK196686:SHM196686 SRG196686:SRI196686 TBC196686:TBE196686 TKY196686:TLA196686 TUU196686:TUW196686 UEQ196686:UES196686 UOM196686:UOO196686 UYI196686:UYK196686 VIE196686:VIG196686 VSA196686:VSC196686 WBW196686:WBY196686 WLS196686:WLU196686 WVO196686:WVQ196686 G262222:I262222 JC262222:JE262222 SY262222:TA262222 ACU262222:ACW262222 AMQ262222:AMS262222 AWM262222:AWO262222 BGI262222:BGK262222 BQE262222:BQG262222 CAA262222:CAC262222 CJW262222:CJY262222 CTS262222:CTU262222 DDO262222:DDQ262222 DNK262222:DNM262222 DXG262222:DXI262222 EHC262222:EHE262222 EQY262222:ERA262222 FAU262222:FAW262222 FKQ262222:FKS262222 FUM262222:FUO262222 GEI262222:GEK262222 GOE262222:GOG262222 GYA262222:GYC262222 HHW262222:HHY262222 HRS262222:HRU262222 IBO262222:IBQ262222 ILK262222:ILM262222 IVG262222:IVI262222 JFC262222:JFE262222 JOY262222:JPA262222 JYU262222:JYW262222 KIQ262222:KIS262222 KSM262222:KSO262222 LCI262222:LCK262222 LME262222:LMG262222 LWA262222:LWC262222 MFW262222:MFY262222 MPS262222:MPU262222 MZO262222:MZQ262222 NJK262222:NJM262222 NTG262222:NTI262222 ODC262222:ODE262222 OMY262222:ONA262222 OWU262222:OWW262222 PGQ262222:PGS262222 PQM262222:PQO262222 QAI262222:QAK262222 QKE262222:QKG262222 QUA262222:QUC262222 RDW262222:RDY262222 RNS262222:RNU262222 RXO262222:RXQ262222 SHK262222:SHM262222 SRG262222:SRI262222 TBC262222:TBE262222 TKY262222:TLA262222 TUU262222:TUW262222 UEQ262222:UES262222 UOM262222:UOO262222 UYI262222:UYK262222 VIE262222:VIG262222 VSA262222:VSC262222 WBW262222:WBY262222 WLS262222:WLU262222 WVO262222:WVQ262222 G327758:I327758 JC327758:JE327758 SY327758:TA327758 ACU327758:ACW327758 AMQ327758:AMS327758 AWM327758:AWO327758 BGI327758:BGK327758 BQE327758:BQG327758 CAA327758:CAC327758 CJW327758:CJY327758 CTS327758:CTU327758 DDO327758:DDQ327758 DNK327758:DNM327758 DXG327758:DXI327758 EHC327758:EHE327758 EQY327758:ERA327758 FAU327758:FAW327758 FKQ327758:FKS327758 FUM327758:FUO327758 GEI327758:GEK327758 GOE327758:GOG327758 GYA327758:GYC327758 HHW327758:HHY327758 HRS327758:HRU327758 IBO327758:IBQ327758 ILK327758:ILM327758 IVG327758:IVI327758 JFC327758:JFE327758 JOY327758:JPA327758 JYU327758:JYW327758 KIQ327758:KIS327758 KSM327758:KSO327758 LCI327758:LCK327758 LME327758:LMG327758 LWA327758:LWC327758 MFW327758:MFY327758 MPS327758:MPU327758 MZO327758:MZQ327758 NJK327758:NJM327758 NTG327758:NTI327758 ODC327758:ODE327758 OMY327758:ONA327758 OWU327758:OWW327758 PGQ327758:PGS327758 PQM327758:PQO327758 QAI327758:QAK327758 QKE327758:QKG327758 QUA327758:QUC327758 RDW327758:RDY327758 RNS327758:RNU327758 RXO327758:RXQ327758 SHK327758:SHM327758 SRG327758:SRI327758 TBC327758:TBE327758 TKY327758:TLA327758 TUU327758:TUW327758 UEQ327758:UES327758 UOM327758:UOO327758 UYI327758:UYK327758 VIE327758:VIG327758 VSA327758:VSC327758 WBW327758:WBY327758 WLS327758:WLU327758 WVO327758:WVQ327758 G393294:I393294 JC393294:JE393294 SY393294:TA393294 ACU393294:ACW393294 AMQ393294:AMS393294 AWM393294:AWO393294 BGI393294:BGK393294 BQE393294:BQG393294 CAA393294:CAC393294 CJW393294:CJY393294 CTS393294:CTU393294 DDO393294:DDQ393294 DNK393294:DNM393294 DXG393294:DXI393294 EHC393294:EHE393294 EQY393294:ERA393294 FAU393294:FAW393294 FKQ393294:FKS393294 FUM393294:FUO393294 GEI393294:GEK393294 GOE393294:GOG393294 GYA393294:GYC393294 HHW393294:HHY393294 HRS393294:HRU393294 IBO393294:IBQ393294 ILK393294:ILM393294 IVG393294:IVI393294 JFC393294:JFE393294 JOY393294:JPA393294 JYU393294:JYW393294 KIQ393294:KIS393294 KSM393294:KSO393294 LCI393294:LCK393294 LME393294:LMG393294 LWA393294:LWC393294 MFW393294:MFY393294 MPS393294:MPU393294 MZO393294:MZQ393294 NJK393294:NJM393294 NTG393294:NTI393294 ODC393294:ODE393294 OMY393294:ONA393294 OWU393294:OWW393294 PGQ393294:PGS393294 PQM393294:PQO393294 QAI393294:QAK393294 QKE393294:QKG393294 QUA393294:QUC393294 RDW393294:RDY393294 RNS393294:RNU393294 RXO393294:RXQ393294 SHK393294:SHM393294 SRG393294:SRI393294 TBC393294:TBE393294 TKY393294:TLA393294 TUU393294:TUW393294 UEQ393294:UES393294 UOM393294:UOO393294 UYI393294:UYK393294 VIE393294:VIG393294 VSA393294:VSC393294 WBW393294:WBY393294 WLS393294:WLU393294 WVO393294:WVQ393294 G458830:I458830 JC458830:JE458830 SY458830:TA458830 ACU458830:ACW458830 AMQ458830:AMS458830 AWM458830:AWO458830 BGI458830:BGK458830 BQE458830:BQG458830 CAA458830:CAC458830 CJW458830:CJY458830 CTS458830:CTU458830 DDO458830:DDQ458830 DNK458830:DNM458830 DXG458830:DXI458830 EHC458830:EHE458830 EQY458830:ERA458830 FAU458830:FAW458830 FKQ458830:FKS458830 FUM458830:FUO458830 GEI458830:GEK458830 GOE458830:GOG458830 GYA458830:GYC458830 HHW458830:HHY458830 HRS458830:HRU458830 IBO458830:IBQ458830 ILK458830:ILM458830 IVG458830:IVI458830 JFC458830:JFE458830 JOY458830:JPA458830 JYU458830:JYW458830 KIQ458830:KIS458830 KSM458830:KSO458830 LCI458830:LCK458830 LME458830:LMG458830 LWA458830:LWC458830 MFW458830:MFY458830 MPS458830:MPU458830 MZO458830:MZQ458830 NJK458830:NJM458830 NTG458830:NTI458830 ODC458830:ODE458830 OMY458830:ONA458830 OWU458830:OWW458830 PGQ458830:PGS458830 PQM458830:PQO458830 QAI458830:QAK458830 QKE458830:QKG458830 QUA458830:QUC458830 RDW458830:RDY458830 RNS458830:RNU458830 RXO458830:RXQ458830 SHK458830:SHM458830 SRG458830:SRI458830 TBC458830:TBE458830 TKY458830:TLA458830 TUU458830:TUW458830 UEQ458830:UES458830 UOM458830:UOO458830 UYI458830:UYK458830 VIE458830:VIG458830 VSA458830:VSC458830 WBW458830:WBY458830 WLS458830:WLU458830 WVO458830:WVQ458830 G524366:I524366 JC524366:JE524366 SY524366:TA524366 ACU524366:ACW524366 AMQ524366:AMS524366 AWM524366:AWO524366 BGI524366:BGK524366 BQE524366:BQG524366 CAA524366:CAC524366 CJW524366:CJY524366 CTS524366:CTU524366 DDO524366:DDQ524366 DNK524366:DNM524366 DXG524366:DXI524366 EHC524366:EHE524366 EQY524366:ERA524366 FAU524366:FAW524366 FKQ524366:FKS524366 FUM524366:FUO524366 GEI524366:GEK524366 GOE524366:GOG524366 GYA524366:GYC524366 HHW524366:HHY524366 HRS524366:HRU524366 IBO524366:IBQ524366 ILK524366:ILM524366 IVG524366:IVI524366 JFC524366:JFE524366 JOY524366:JPA524366 JYU524366:JYW524366 KIQ524366:KIS524366 KSM524366:KSO524366 LCI524366:LCK524366 LME524366:LMG524366 LWA524366:LWC524366 MFW524366:MFY524366 MPS524366:MPU524366 MZO524366:MZQ524366 NJK524366:NJM524366 NTG524366:NTI524366 ODC524366:ODE524366 OMY524366:ONA524366 OWU524366:OWW524366 PGQ524366:PGS524366 PQM524366:PQO524366 QAI524366:QAK524366 QKE524366:QKG524366 QUA524366:QUC524366 RDW524366:RDY524366 RNS524366:RNU524366 RXO524366:RXQ524366 SHK524366:SHM524366 SRG524366:SRI524366 TBC524366:TBE524366 TKY524366:TLA524366 TUU524366:TUW524366 UEQ524366:UES524366 UOM524366:UOO524366 UYI524366:UYK524366 VIE524366:VIG524366 VSA524366:VSC524366 WBW524366:WBY524366 WLS524366:WLU524366 WVO524366:WVQ524366 G589902:I589902 JC589902:JE589902 SY589902:TA589902 ACU589902:ACW589902 AMQ589902:AMS589902 AWM589902:AWO589902 BGI589902:BGK589902 BQE589902:BQG589902 CAA589902:CAC589902 CJW589902:CJY589902 CTS589902:CTU589902 DDO589902:DDQ589902 DNK589902:DNM589902 DXG589902:DXI589902 EHC589902:EHE589902 EQY589902:ERA589902 FAU589902:FAW589902 FKQ589902:FKS589902 FUM589902:FUO589902 GEI589902:GEK589902 GOE589902:GOG589902 GYA589902:GYC589902 HHW589902:HHY589902 HRS589902:HRU589902 IBO589902:IBQ589902 ILK589902:ILM589902 IVG589902:IVI589902 JFC589902:JFE589902 JOY589902:JPA589902 JYU589902:JYW589902 KIQ589902:KIS589902 KSM589902:KSO589902 LCI589902:LCK589902 LME589902:LMG589902 LWA589902:LWC589902 MFW589902:MFY589902 MPS589902:MPU589902 MZO589902:MZQ589902 NJK589902:NJM589902 NTG589902:NTI589902 ODC589902:ODE589902 OMY589902:ONA589902 OWU589902:OWW589902 PGQ589902:PGS589902 PQM589902:PQO589902 QAI589902:QAK589902 QKE589902:QKG589902 QUA589902:QUC589902 RDW589902:RDY589902 RNS589902:RNU589902 RXO589902:RXQ589902 SHK589902:SHM589902 SRG589902:SRI589902 TBC589902:TBE589902 TKY589902:TLA589902 TUU589902:TUW589902 UEQ589902:UES589902 UOM589902:UOO589902 UYI589902:UYK589902 VIE589902:VIG589902 VSA589902:VSC589902 WBW589902:WBY589902 WLS589902:WLU589902 WVO589902:WVQ589902 G655438:I655438 JC655438:JE655438 SY655438:TA655438 ACU655438:ACW655438 AMQ655438:AMS655438 AWM655438:AWO655438 BGI655438:BGK655438 BQE655438:BQG655438 CAA655438:CAC655438 CJW655438:CJY655438 CTS655438:CTU655438 DDO655438:DDQ655438 DNK655438:DNM655438 DXG655438:DXI655438 EHC655438:EHE655438 EQY655438:ERA655438 FAU655438:FAW655438 FKQ655438:FKS655438 FUM655438:FUO655438 GEI655438:GEK655438 GOE655438:GOG655438 GYA655438:GYC655438 HHW655438:HHY655438 HRS655438:HRU655438 IBO655438:IBQ655438 ILK655438:ILM655438 IVG655438:IVI655438 JFC655438:JFE655438 JOY655438:JPA655438 JYU655438:JYW655438 KIQ655438:KIS655438 KSM655438:KSO655438 LCI655438:LCK655438 LME655438:LMG655438 LWA655438:LWC655438 MFW655438:MFY655438 MPS655438:MPU655438 MZO655438:MZQ655438 NJK655438:NJM655438 NTG655438:NTI655438 ODC655438:ODE655438 OMY655438:ONA655438 OWU655438:OWW655438 PGQ655438:PGS655438 PQM655438:PQO655438 QAI655438:QAK655438 QKE655438:QKG655438 QUA655438:QUC655438 RDW655438:RDY655438 RNS655438:RNU655438 RXO655438:RXQ655438 SHK655438:SHM655438 SRG655438:SRI655438 TBC655438:TBE655438 TKY655438:TLA655438 TUU655438:TUW655438 UEQ655438:UES655438 UOM655438:UOO655438 UYI655438:UYK655438 VIE655438:VIG655438 VSA655438:VSC655438 WBW655438:WBY655438 WLS655438:WLU655438 WVO655438:WVQ655438 G720974:I720974 JC720974:JE720974 SY720974:TA720974 ACU720974:ACW720974 AMQ720974:AMS720974 AWM720974:AWO720974 BGI720974:BGK720974 BQE720974:BQG720974 CAA720974:CAC720974 CJW720974:CJY720974 CTS720974:CTU720974 DDO720974:DDQ720974 DNK720974:DNM720974 DXG720974:DXI720974 EHC720974:EHE720974 EQY720974:ERA720974 FAU720974:FAW720974 FKQ720974:FKS720974 FUM720974:FUO720974 GEI720974:GEK720974 GOE720974:GOG720974 GYA720974:GYC720974 HHW720974:HHY720974 HRS720974:HRU720974 IBO720974:IBQ720974 ILK720974:ILM720974 IVG720974:IVI720974 JFC720974:JFE720974 JOY720974:JPA720974 JYU720974:JYW720974 KIQ720974:KIS720974 KSM720974:KSO720974 LCI720974:LCK720974 LME720974:LMG720974 LWA720974:LWC720974 MFW720974:MFY720974 MPS720974:MPU720974 MZO720974:MZQ720974 NJK720974:NJM720974 NTG720974:NTI720974 ODC720974:ODE720974 OMY720974:ONA720974 OWU720974:OWW720974 PGQ720974:PGS720974 PQM720974:PQO720974 QAI720974:QAK720974 QKE720974:QKG720974 QUA720974:QUC720974 RDW720974:RDY720974 RNS720974:RNU720974 RXO720974:RXQ720974 SHK720974:SHM720974 SRG720974:SRI720974 TBC720974:TBE720974 TKY720974:TLA720974 TUU720974:TUW720974 UEQ720974:UES720974 UOM720974:UOO720974 UYI720974:UYK720974 VIE720974:VIG720974 VSA720974:VSC720974 WBW720974:WBY720974 WLS720974:WLU720974 WVO720974:WVQ720974 G786510:I786510 JC786510:JE786510 SY786510:TA786510 ACU786510:ACW786510 AMQ786510:AMS786510 AWM786510:AWO786510 BGI786510:BGK786510 BQE786510:BQG786510 CAA786510:CAC786510 CJW786510:CJY786510 CTS786510:CTU786510 DDO786510:DDQ786510 DNK786510:DNM786510 DXG786510:DXI786510 EHC786510:EHE786510 EQY786510:ERA786510 FAU786510:FAW786510 FKQ786510:FKS786510 FUM786510:FUO786510 GEI786510:GEK786510 GOE786510:GOG786510 GYA786510:GYC786510 HHW786510:HHY786510 HRS786510:HRU786510 IBO786510:IBQ786510 ILK786510:ILM786510 IVG786510:IVI786510 JFC786510:JFE786510 JOY786510:JPA786510 JYU786510:JYW786510 KIQ786510:KIS786510 KSM786510:KSO786510 LCI786510:LCK786510 LME786510:LMG786510 LWA786510:LWC786510 MFW786510:MFY786510 MPS786510:MPU786510 MZO786510:MZQ786510 NJK786510:NJM786510 NTG786510:NTI786510 ODC786510:ODE786510 OMY786510:ONA786510 OWU786510:OWW786510 PGQ786510:PGS786510 PQM786510:PQO786510 QAI786510:QAK786510 QKE786510:QKG786510 QUA786510:QUC786510 RDW786510:RDY786510 RNS786510:RNU786510 RXO786510:RXQ786510 SHK786510:SHM786510 SRG786510:SRI786510 TBC786510:TBE786510 TKY786510:TLA786510 TUU786510:TUW786510 UEQ786510:UES786510 UOM786510:UOO786510 UYI786510:UYK786510 VIE786510:VIG786510 VSA786510:VSC786510 WBW786510:WBY786510 WLS786510:WLU786510 WVO786510:WVQ786510 G852046:I852046 JC852046:JE852046 SY852046:TA852046 ACU852046:ACW852046 AMQ852046:AMS852046 AWM852046:AWO852046 BGI852046:BGK852046 BQE852046:BQG852046 CAA852046:CAC852046 CJW852046:CJY852046 CTS852046:CTU852046 DDO852046:DDQ852046 DNK852046:DNM852046 DXG852046:DXI852046 EHC852046:EHE852046 EQY852046:ERA852046 FAU852046:FAW852046 FKQ852046:FKS852046 FUM852046:FUO852046 GEI852046:GEK852046 GOE852046:GOG852046 GYA852046:GYC852046 HHW852046:HHY852046 HRS852046:HRU852046 IBO852046:IBQ852046 ILK852046:ILM852046 IVG852046:IVI852046 JFC852046:JFE852046 JOY852046:JPA852046 JYU852046:JYW852046 KIQ852046:KIS852046 KSM852046:KSO852046 LCI852046:LCK852046 LME852046:LMG852046 LWA852046:LWC852046 MFW852046:MFY852046 MPS852046:MPU852046 MZO852046:MZQ852046 NJK852046:NJM852046 NTG852046:NTI852046 ODC852046:ODE852046 OMY852046:ONA852046 OWU852046:OWW852046 PGQ852046:PGS852046 PQM852046:PQO852046 QAI852046:QAK852046 QKE852046:QKG852046 QUA852046:QUC852046 RDW852046:RDY852046 RNS852046:RNU852046 RXO852046:RXQ852046 SHK852046:SHM852046 SRG852046:SRI852046 TBC852046:TBE852046 TKY852046:TLA852046 TUU852046:TUW852046 UEQ852046:UES852046 UOM852046:UOO852046 UYI852046:UYK852046 VIE852046:VIG852046 VSA852046:VSC852046 WBW852046:WBY852046 WLS852046:WLU852046 WVO852046:WVQ852046 G917582:I917582 JC917582:JE917582 SY917582:TA917582 ACU917582:ACW917582 AMQ917582:AMS917582 AWM917582:AWO917582 BGI917582:BGK917582 BQE917582:BQG917582 CAA917582:CAC917582 CJW917582:CJY917582 CTS917582:CTU917582 DDO917582:DDQ917582 DNK917582:DNM917582 DXG917582:DXI917582 EHC917582:EHE917582 EQY917582:ERA917582 FAU917582:FAW917582 FKQ917582:FKS917582 FUM917582:FUO917582 GEI917582:GEK917582 GOE917582:GOG917582 GYA917582:GYC917582 HHW917582:HHY917582 HRS917582:HRU917582 IBO917582:IBQ917582 ILK917582:ILM917582 IVG917582:IVI917582 JFC917582:JFE917582 JOY917582:JPA917582 JYU917582:JYW917582 KIQ917582:KIS917582 KSM917582:KSO917582 LCI917582:LCK917582 LME917582:LMG917582 LWA917582:LWC917582 MFW917582:MFY917582 MPS917582:MPU917582 MZO917582:MZQ917582 NJK917582:NJM917582 NTG917582:NTI917582 ODC917582:ODE917582 OMY917582:ONA917582 OWU917582:OWW917582 PGQ917582:PGS917582 PQM917582:PQO917582 QAI917582:QAK917582 QKE917582:QKG917582 QUA917582:QUC917582 RDW917582:RDY917582 RNS917582:RNU917582 RXO917582:RXQ917582 SHK917582:SHM917582 SRG917582:SRI917582 TBC917582:TBE917582 TKY917582:TLA917582 TUU917582:TUW917582 UEQ917582:UES917582 UOM917582:UOO917582 UYI917582:UYK917582 VIE917582:VIG917582 VSA917582:VSC917582 WBW917582:WBY917582 WLS917582:WLU917582 WVO917582:WVQ917582 G983118:I983118 JC983118:JE983118 SY983118:TA983118 ACU983118:ACW983118 AMQ983118:AMS983118 AWM983118:AWO983118 BGI983118:BGK983118 BQE983118:BQG983118 CAA983118:CAC983118 CJW983118:CJY983118 CTS983118:CTU983118 DDO983118:DDQ983118 DNK983118:DNM983118 DXG983118:DXI983118 EHC983118:EHE983118 EQY983118:ERA983118 FAU983118:FAW983118 FKQ983118:FKS983118 FUM983118:FUO983118 GEI983118:GEK983118 GOE983118:GOG983118 GYA983118:GYC983118 HHW983118:HHY983118 HRS983118:HRU983118 IBO983118:IBQ983118 ILK983118:ILM983118 IVG983118:IVI983118 JFC983118:JFE983118 JOY983118:JPA983118 JYU983118:JYW983118 KIQ983118:KIS983118 KSM983118:KSO983118 LCI983118:LCK983118 LME983118:LMG983118 LWA983118:LWC983118 MFW983118:MFY983118 MPS983118:MPU983118 MZO983118:MZQ983118 NJK983118:NJM983118 NTG983118:NTI983118 ODC983118:ODE983118 OMY983118:ONA983118 OWU983118:OWW983118 PGQ983118:PGS983118 PQM983118:PQO983118 QAI983118:QAK983118 QKE983118:QKG983118 QUA983118:QUC983118 RDW983118:RDY983118 RNS983118:RNU983118 RXO983118:RXQ983118 SHK983118:SHM983118 SRG983118:SRI983118 TBC983118:TBE983118 TKY983118:TLA983118 TUU983118:TUW983118 UEQ983118:UES983118 UOM983118:UOO983118 UYI983118:UYK983118 VIE983118:VIG983118 VSA983118:VSC983118 WBW983118:WBY983118 WLS983118:WLU983118 WVO983118:WVQ983118 WVO145:WVQ145 WLS145:WLU145 WBW145:WBY145 VSA145:VSC145 VIE145:VIG145 UYI145:UYK145 UOM145:UOO145 UEQ145:UES145 TUU145:TUW145 TKY145:TLA145 TBC145:TBE145 SRG145:SRI145 SHK145:SHM145 RXO145:RXQ145 RNS145:RNU145 RDW145:RDY145 QUA145:QUC145 QKE145:QKG145 QAI145:QAK145 PQM145:PQO145 PGQ145:PGS145 OWU145:OWW145 OMY145:ONA145 ODC145:ODE145 NTG145:NTI145 NJK145:NJM145 MZO145:MZQ145 MPS145:MPU145 MFW145:MFY145 LWA145:LWC145 LME145:LMG145 LCI145:LCK145 KSM145:KSO145 KIQ145:KIS145 JYU145:JYW145 JOY145:JPA145 JFC145:JFE145 IVG145:IVI145 ILK145:ILM145 IBO145:IBQ145 HRS145:HRU145 HHW145:HHY145 GYA145:GYC145 GOE145:GOG145 GEI145:GEK145 FUM145:FUO145 FKQ145:FKS145 FAU145:FAW145 EQY145:ERA145 EHC145:EHE145 DXG145:DXI145 DNK145:DNM145 DDO145:DDQ145 CTS145:CTU145 CJW145:CJY145 CAA145:CAC145 BQE145:BQG145 BGI145:BGK145 AWM145:AWO145 AMQ145:AMS145 ACU145:ACW145 SY145:TA145 JC145:JE145 G145:I145 WVO81:WVQ81 WLS81:WLU81 WBW81:WBY81 VSA81:VSC81 VIE81:VIG81 UYI81:UYK81 UOM81:UOO81 UEQ81:UES81 TUU81:TUW81 TKY81:TLA81 TBC81:TBE81 SRG81:SRI81 SHK81:SHM81 RXO81:RXQ81 RNS81:RNU81 RDW81:RDY81 QUA81:QUC81 QKE81:QKG81 QAI81:QAK81 PQM81:PQO81 PGQ81:PGS81 OWU81:OWW81 OMY81:ONA81 ODC81:ODE81 NTG81:NTI81 NJK81:NJM81 MZO81:MZQ81 MPS81:MPU81 MFW81:MFY81 LWA81:LWC81 LME81:LMG81 LCI81:LCK81 KSM81:KSO81 KIQ81:KIS81 JYU81:JYW81 JOY81:JPA81 JFC81:JFE81 IVG81:IVI81 ILK81:ILM81 IBO81:IBQ81 HRS81:HRU81 HHW81:HHY81 GYA81:GYC81 GOE81:GOG81 GEI81:GEK81 FUM81:FUO81 FKQ81:FKS81 FAU81:FAW81 EQY81:ERA81 EHC81:EHE81 DXG81:DXI81 DNK81:DNM81 DDO81:DDQ81 CTS81:CTU81 CJW81:CJY81 CAA81:CAC81 BQE81:BQG81 BGI81:BGK81 AWM81:AWO81 AMQ81:AMS81 ACU81:ACW81 SY81:TA81 JC81:JE81 G81:I81 WVO57:WVQ57 WLS57:WLU57 WBW57:WBY57 VSA57:VSC57 VIE57:VIG57 UYI57:UYK57 UOM57:UOO57 UEQ57:UES57 TUU57:TUW57 TKY57:TLA57 TBC57:TBE57 SRG57:SRI57 SHK57:SHM57 RXO57:RXQ57 RNS57:RNU57 RDW57:RDY57 QUA57:QUC57 QKE57:QKG57 QAI57:QAK57 PQM57:PQO57 PGQ57:PGS57 OWU57:OWW57 OMY57:ONA57 ODC57:ODE57 NTG57:NTI57 NJK57:NJM57 MZO57:MZQ57 MPS57:MPU57 MFW57:MFY57 LWA57:LWC57 LME57:LMG57 LCI57:LCK57 KSM57:KSO57 KIQ57:KIS57 JYU57:JYW57 JOY57:JPA57 JFC57:JFE57 IVG57:IVI57 ILK57:ILM57 IBO57:IBQ57 HRS57:HRU57 HHW57:HHY57 GYA57:GYC57 GOE57:GOG57 GEI57:GEK57 FUM57:FUO57 FKQ57:FKS57 FAU57:FAW57 EQY57:ERA57 EHC57:EHE57 DXG57:DXI57 DNK57:DNM57 DDO57:DDQ57 CTS57:CTU57 CJW57:CJY57 CAA57:CAC57 BQE57:BQG57 BGI57:BGK57 AWM57:AWO57 AMQ57:AMS57 ACU57:ACW57 SY57:TA57 JC57:JE57 G57:I57 WVO61:WVQ61 WLS61:WLU61 WBW61:WBY61 VSA61:VSC61 VIE61:VIG61 UYI61:UYK61 UOM61:UOO61 UEQ61:UES61 TUU61:TUW61 TKY61:TLA61 TBC61:TBE61 SRG61:SRI61 SHK61:SHM61 RXO61:RXQ61 RNS61:RNU61 RDW61:RDY61 QUA61:QUC61 QKE61:QKG61 QAI61:QAK61 PQM61:PQO61 PGQ61:PGS61 OWU61:OWW61 OMY61:ONA61 ODC61:ODE61 NTG61:NTI61 NJK61:NJM61 MZO61:MZQ61 MPS61:MPU61 MFW61:MFY61 LWA61:LWC61 LME61:LMG61 LCI61:LCK61 KSM61:KSO61 KIQ61:KIS61 JYU61:JYW61 JOY61:JPA61 JFC61:JFE61 IVG61:IVI61 ILK61:ILM61 IBO61:IBQ61 HRS61:HRU61 HHW61:HHY61 GYA61:GYC61 GOE61:GOG61 GEI61:GEK61 FUM61:FUO61 FKQ61:FKS61 FAU61:FAW61 EQY61:ERA61 EHC61:EHE61 DXG61:DXI61 DNK61:DNM61 DDO61:DDQ61 CTS61:CTU61 CJW61:CJY61 CAA61:CAC61 BQE61:BQG61 BGI61:BGK61 AWM61:AWO61 AMQ61:AMS61 ACU61:ACW61 SY61:TA61 JC61:JE61 G61:I61 WVO29:WVO33 WLS29:WLS33 WBW29:WBW33 VSA29:VSA33 VIE29:VIE33 UYI29:UYI33 UOM29:UOM33 UEQ29:UEQ33 TUU29:TUU33 TKY29:TKY33 TBC29:TBC33 SRG29:SRG33 SHK29:SHK33 RXO29:RXO33 RNS29:RNS33 RDW29:RDW33 QUA29:QUA33 QKE29:QKE33 QAI29:QAI33 PQM29:PQM33 PGQ29:PGQ33 OWU29:OWU33 OMY29:OMY33 ODC29:ODC33 NTG29:NTG33 NJK29:NJK33 MZO29:MZO33 MPS29:MPS33 MFW29:MFW33 LWA29:LWA33 LME29:LME33 LCI29:LCI33 KSM29:KSM33 KIQ29:KIQ33 JYU29:JYU33 JOY29:JOY33 JFC29:JFC33 IVG29:IVG33 ILK29:ILK33 IBO29:IBO33 HRS29:HRS33 HHW29:HHW33 GYA29:GYA33 GOE29:GOE33 GEI29:GEI33 FUM29:FUM33 FKQ29:FKQ33 FAU29:FAU33 EQY29:EQY33 EHC29:EHC33 DXG29:DXG33 DNK29:DNK33 DDO29:DDO33 CTS29:CTS33 CJW29:CJW33 CAA29:CAA33 BQE29:BQE33 BGI29:BGI33 AWM29:AWM33 AMQ29:AMQ33 ACU29:ACU33 SY29:SY33 JC29:JC33 G29:G33 WVP31:WVP33 WLT31:WLT33 WBX31:WBX33 VSB31:VSB33 VIF31:VIF33 UYJ31:UYJ33 UON31:UON33 UER31:UER33 TUV31:TUV33 TKZ31:TKZ33 TBD31:TBD33 SRH31:SRH33 SHL31:SHL33 RXP31:RXP33 RNT31:RNT33 RDX31:RDX33 QUB31:QUB33 QKF31:QKF33 QAJ31:QAJ33 PQN31:PQN33 PGR31:PGR33 OWV31:OWV33 OMZ31:OMZ33 ODD31:ODD33 NTH31:NTH33 NJL31:NJL33 MZP31:MZP33 MPT31:MPT33 MFX31:MFX33 LWB31:LWB33 LMF31:LMF33 LCJ31:LCJ33 KSN31:KSN33 KIR31:KIR33 JYV31:JYV33 JOZ31:JOZ33 JFD31:JFD33 IVH31:IVH33 ILL31:ILL33 IBP31:IBP33 HRT31:HRT33 HHX31:HHX33 GYB31:GYB33 GOF31:GOF33 GEJ31:GEJ33 FUN31:FUN33 FKR31:FKR33 FAV31:FAV33 EQZ31:EQZ33 EHD31:EHD33 DXH31:DXH33 DNL31:DNL33 DDP31:DDP33 CTT31:CTT33 CJX31:CJX33 CAB31:CAB33 BQF31:BQF33 BGJ31:BGJ33 AWN31:AWN33 AMR31:AMR33 ACV31:ACV33 SZ31:SZ33 JD31:JD33 H31:H33 WVQ32:WVQ33 WLU32:WLU33 WBY32:WBY33 VSC32:VSC33 VIG32:VIG33 UYK32:UYK33 UOO32:UOO33 UES32:UES33 TUW32:TUW33 TLA32:TLA33 TBE32:TBE33 SRI32:SRI33 SHM32:SHM33 RXQ32:RXQ33 RNU32:RNU33 RDY32:RDY33 QUC32:QUC33 QKG32:QKG33 QAK32:QAK33 PQO32:PQO33 PGS32:PGS33 OWW32:OWW33 ONA32:ONA33 ODE32:ODE33 NTI32:NTI33 NJM32:NJM33 MZQ32:MZQ33 MPU32:MPU33 MFY32:MFY33 LWC32:LWC33 LMG32:LMG33 LCK32:LCK33 KSO32:KSO33 KIS32:KIS33 JYW32:JYW33 JPA32:JPA33 JFE32:JFE33 IVI32:IVI33 ILM32:ILM33 IBQ32:IBQ33 HRU32:HRU33 HHY32:HHY33 GYC32:GYC33 GOG32:GOG33 GEK32:GEK33 FUO32:FUO33 FKS32:FKS33 FAW32:FAW33 ERA32:ERA33 EHE32:EHE33 DXI32:DXI33 DNM32:DNM33 DDQ32:DDQ33 CTU32:CTU33 CJY32:CJY33 CAC32:CAC33 BQG32:BQG33 BGK32:BGK33 AWO32:AWO33 AMS32:AMS33 ACW32:ACW33 TA32:TA33 JE32:JE33 I32:I33 WVO105:WVQ105 WLS105:WLU105 WBW105:WBY105 VSA105:VSC105 VIE105:VIG105 UYI105:UYK105 UOM105:UOO105 UEQ105:UES105 TUU105:TUW105 TKY105:TLA105 TBC105:TBE105 SRG105:SRI105 SHK105:SHM105 RXO105:RXQ105 RNS105:RNU105 RDW105:RDY105 QUA105:QUC105 QKE105:QKG105 QAI105:QAK105 PQM105:PQO105 PGQ105:PGS105 OWU105:OWW105 OMY105:ONA105 ODC105:ODE105 NTG105:NTI105 NJK105:NJM105 MZO105:MZQ105 MPS105:MPU105 MFW105:MFY105 LWA105:LWC105 LME105:LMG105 LCI105:LCK105 KSM105:KSO105 KIQ105:KIS105 JYU105:JYW105 JOY105:JPA105 JFC105:JFE105 IVG105:IVI105 ILK105:ILM105 IBO105:IBQ105 HRS105:HRU105 HHW105:HHY105 GYA105:GYC105 GOE105:GOG105 GEI105:GEK105 FUM105:FUO105 FKQ105:FKS105 FAU105:FAW105 EQY105:ERA105 EHC105:EHE105 DXG105:DXI105 DNK105:DNM105 DDO105:DDQ105 CTS105:CTU105 CJW105:CJY105 CAA105:CAC105 BQE105:BQG105 BGI105:BGK105 AWM105:AWO105 AMQ105:AMS105 ACU105:ACW105 SY105:TA105 JC105:JE105 G105:I105 WVO109:WVQ109 WLS109:WLU109 WBW109:WBY109 VSA109:VSC109 VIE109:VIG109 UYI109:UYK109 UOM109:UOO109 UEQ109:UES109 TUU109:TUW109 TKY109:TLA109 TBC109:TBE109 SRG109:SRI109 SHK109:SHM109 RXO109:RXQ109 RNS109:RNU109 RDW109:RDY109 QUA109:QUC109 QKE109:QKG109 QAI109:QAK109 PQM109:PQO109 PGQ109:PGS109 OWU109:OWW109 OMY109:ONA109 ODC109:ODE109 NTG109:NTI109 NJK109:NJM109 MZO109:MZQ109 MPS109:MPU109 MFW109:MFY109 LWA109:LWC109 LME109:LMG109 LCI109:LCK109 KSM109:KSO109 KIQ109:KIS109 JYU109:JYW109 JOY109:JPA109 JFC109:JFE109 IVG109:IVI109 ILK109:ILM109 IBO109:IBQ109 HRS109:HRU109 HHW109:HHY109 GYA109:GYC109 GOE109:GOG109 GEI109:GEK109 FUM109:FUO109 FKQ109:FKS109 FAU109:FAW109 EQY109:ERA109 EHC109:EHE109 DXG109:DXI109 DNK109:DNM109 DDO109:DDQ109 CTS109:CTU109 CJW109:CJY109 CAA109:CAC109 BQE109:BQG109 BGI109:BGK109 AWM109:AWO109 AMQ109:AMS109 ACU109:ACW109 SY109:TA109 JC109:JE109 G109:I109">
      <formula1>-9.99999999999999E+26</formula1>
      <formula2>9.99999999999999E+25</formula2>
    </dataValidation>
    <dataValidation type="decimal" allowBlank="1" showInputMessage="1" showErrorMessage="1" errorTitle="Внимание" error="Допускается ввод только действительных чисел!" sqref="J65680 JF65680 TB65680 ACX65680 AMT65680 AWP65680 BGL65680 BQH65680 CAD65680 CJZ65680 CTV65680 DDR65680 DNN65680 DXJ65680 EHF65680 ERB65680 FAX65680 FKT65680 FUP65680 GEL65680 GOH65680 GYD65680 HHZ65680 HRV65680 IBR65680 ILN65680 IVJ65680 JFF65680 JPB65680 JYX65680 KIT65680 KSP65680 LCL65680 LMH65680 LWD65680 MFZ65680 MPV65680 MZR65680 NJN65680 NTJ65680 ODF65680 ONB65680 OWX65680 PGT65680 PQP65680 QAL65680 QKH65680 QUD65680 RDZ65680 RNV65680 RXR65680 SHN65680 SRJ65680 TBF65680 TLB65680 TUX65680 UET65680 UOP65680 UYL65680 VIH65680 VSD65680 WBZ65680 WLV65680 WVR65680 J131216 JF131216 TB131216 ACX131216 AMT131216 AWP131216 BGL131216 BQH131216 CAD131216 CJZ131216 CTV131216 DDR131216 DNN131216 DXJ131216 EHF131216 ERB131216 FAX131216 FKT131216 FUP131216 GEL131216 GOH131216 GYD131216 HHZ131216 HRV131216 IBR131216 ILN131216 IVJ131216 JFF131216 JPB131216 JYX131216 KIT131216 KSP131216 LCL131216 LMH131216 LWD131216 MFZ131216 MPV131216 MZR131216 NJN131216 NTJ131216 ODF131216 ONB131216 OWX131216 PGT131216 PQP131216 QAL131216 QKH131216 QUD131216 RDZ131216 RNV131216 RXR131216 SHN131216 SRJ131216 TBF131216 TLB131216 TUX131216 UET131216 UOP131216 UYL131216 VIH131216 VSD131216 WBZ131216 WLV131216 WVR131216 J196752 JF196752 TB196752 ACX196752 AMT196752 AWP196752 BGL196752 BQH196752 CAD196752 CJZ196752 CTV196752 DDR196752 DNN196752 DXJ196752 EHF196752 ERB196752 FAX196752 FKT196752 FUP196752 GEL196752 GOH196752 GYD196752 HHZ196752 HRV196752 IBR196752 ILN196752 IVJ196752 JFF196752 JPB196752 JYX196752 KIT196752 KSP196752 LCL196752 LMH196752 LWD196752 MFZ196752 MPV196752 MZR196752 NJN196752 NTJ196752 ODF196752 ONB196752 OWX196752 PGT196752 PQP196752 QAL196752 QKH196752 QUD196752 RDZ196752 RNV196752 RXR196752 SHN196752 SRJ196752 TBF196752 TLB196752 TUX196752 UET196752 UOP196752 UYL196752 VIH196752 VSD196752 WBZ196752 WLV196752 WVR196752 J262288 JF262288 TB262288 ACX262288 AMT262288 AWP262288 BGL262288 BQH262288 CAD262288 CJZ262288 CTV262288 DDR262288 DNN262288 DXJ262288 EHF262288 ERB262288 FAX262288 FKT262288 FUP262288 GEL262288 GOH262288 GYD262288 HHZ262288 HRV262288 IBR262288 ILN262288 IVJ262288 JFF262288 JPB262288 JYX262288 KIT262288 KSP262288 LCL262288 LMH262288 LWD262288 MFZ262288 MPV262288 MZR262288 NJN262288 NTJ262288 ODF262288 ONB262288 OWX262288 PGT262288 PQP262288 QAL262288 QKH262288 QUD262288 RDZ262288 RNV262288 RXR262288 SHN262288 SRJ262288 TBF262288 TLB262288 TUX262288 UET262288 UOP262288 UYL262288 VIH262288 VSD262288 WBZ262288 WLV262288 WVR262288 J327824 JF327824 TB327824 ACX327824 AMT327824 AWP327824 BGL327824 BQH327824 CAD327824 CJZ327824 CTV327824 DDR327824 DNN327824 DXJ327824 EHF327824 ERB327824 FAX327824 FKT327824 FUP327824 GEL327824 GOH327824 GYD327824 HHZ327824 HRV327824 IBR327824 ILN327824 IVJ327824 JFF327824 JPB327824 JYX327824 KIT327824 KSP327824 LCL327824 LMH327824 LWD327824 MFZ327824 MPV327824 MZR327824 NJN327824 NTJ327824 ODF327824 ONB327824 OWX327824 PGT327824 PQP327824 QAL327824 QKH327824 QUD327824 RDZ327824 RNV327824 RXR327824 SHN327824 SRJ327824 TBF327824 TLB327824 TUX327824 UET327824 UOP327824 UYL327824 VIH327824 VSD327824 WBZ327824 WLV327824 WVR327824 J393360 JF393360 TB393360 ACX393360 AMT393360 AWP393360 BGL393360 BQH393360 CAD393360 CJZ393360 CTV393360 DDR393360 DNN393360 DXJ393360 EHF393360 ERB393360 FAX393360 FKT393360 FUP393360 GEL393360 GOH393360 GYD393360 HHZ393360 HRV393360 IBR393360 ILN393360 IVJ393360 JFF393360 JPB393360 JYX393360 KIT393360 KSP393360 LCL393360 LMH393360 LWD393360 MFZ393360 MPV393360 MZR393360 NJN393360 NTJ393360 ODF393360 ONB393360 OWX393360 PGT393360 PQP393360 QAL393360 QKH393360 QUD393360 RDZ393360 RNV393360 RXR393360 SHN393360 SRJ393360 TBF393360 TLB393360 TUX393360 UET393360 UOP393360 UYL393360 VIH393360 VSD393360 WBZ393360 WLV393360 WVR393360 J458896 JF458896 TB458896 ACX458896 AMT458896 AWP458896 BGL458896 BQH458896 CAD458896 CJZ458896 CTV458896 DDR458896 DNN458896 DXJ458896 EHF458896 ERB458896 FAX458896 FKT458896 FUP458896 GEL458896 GOH458896 GYD458896 HHZ458896 HRV458896 IBR458896 ILN458896 IVJ458896 JFF458896 JPB458896 JYX458896 KIT458896 KSP458896 LCL458896 LMH458896 LWD458896 MFZ458896 MPV458896 MZR458896 NJN458896 NTJ458896 ODF458896 ONB458896 OWX458896 PGT458896 PQP458896 QAL458896 QKH458896 QUD458896 RDZ458896 RNV458896 RXR458896 SHN458896 SRJ458896 TBF458896 TLB458896 TUX458896 UET458896 UOP458896 UYL458896 VIH458896 VSD458896 WBZ458896 WLV458896 WVR458896 J524432 JF524432 TB524432 ACX524432 AMT524432 AWP524432 BGL524432 BQH524432 CAD524432 CJZ524432 CTV524432 DDR524432 DNN524432 DXJ524432 EHF524432 ERB524432 FAX524432 FKT524432 FUP524432 GEL524432 GOH524432 GYD524432 HHZ524432 HRV524432 IBR524432 ILN524432 IVJ524432 JFF524432 JPB524432 JYX524432 KIT524432 KSP524432 LCL524432 LMH524432 LWD524432 MFZ524432 MPV524432 MZR524432 NJN524432 NTJ524432 ODF524432 ONB524432 OWX524432 PGT524432 PQP524432 QAL524432 QKH524432 QUD524432 RDZ524432 RNV524432 RXR524432 SHN524432 SRJ524432 TBF524432 TLB524432 TUX524432 UET524432 UOP524432 UYL524432 VIH524432 VSD524432 WBZ524432 WLV524432 WVR524432 J589968 JF589968 TB589968 ACX589968 AMT589968 AWP589968 BGL589968 BQH589968 CAD589968 CJZ589968 CTV589968 DDR589968 DNN589968 DXJ589968 EHF589968 ERB589968 FAX589968 FKT589968 FUP589968 GEL589968 GOH589968 GYD589968 HHZ589968 HRV589968 IBR589968 ILN589968 IVJ589968 JFF589968 JPB589968 JYX589968 KIT589968 KSP589968 LCL589968 LMH589968 LWD589968 MFZ589968 MPV589968 MZR589968 NJN589968 NTJ589968 ODF589968 ONB589968 OWX589968 PGT589968 PQP589968 QAL589968 QKH589968 QUD589968 RDZ589968 RNV589968 RXR589968 SHN589968 SRJ589968 TBF589968 TLB589968 TUX589968 UET589968 UOP589968 UYL589968 VIH589968 VSD589968 WBZ589968 WLV589968 WVR589968 J655504 JF655504 TB655504 ACX655504 AMT655504 AWP655504 BGL655504 BQH655504 CAD655504 CJZ655504 CTV655504 DDR655504 DNN655504 DXJ655504 EHF655504 ERB655504 FAX655504 FKT655504 FUP655504 GEL655504 GOH655504 GYD655504 HHZ655504 HRV655504 IBR655504 ILN655504 IVJ655504 JFF655504 JPB655504 JYX655504 KIT655504 KSP655504 LCL655504 LMH655504 LWD655504 MFZ655504 MPV655504 MZR655504 NJN655504 NTJ655504 ODF655504 ONB655504 OWX655504 PGT655504 PQP655504 QAL655504 QKH655504 QUD655504 RDZ655504 RNV655504 RXR655504 SHN655504 SRJ655504 TBF655504 TLB655504 TUX655504 UET655504 UOP655504 UYL655504 VIH655504 VSD655504 WBZ655504 WLV655504 WVR655504 J721040 JF721040 TB721040 ACX721040 AMT721040 AWP721040 BGL721040 BQH721040 CAD721040 CJZ721040 CTV721040 DDR721040 DNN721040 DXJ721040 EHF721040 ERB721040 FAX721040 FKT721040 FUP721040 GEL721040 GOH721040 GYD721040 HHZ721040 HRV721040 IBR721040 ILN721040 IVJ721040 JFF721040 JPB721040 JYX721040 KIT721040 KSP721040 LCL721040 LMH721040 LWD721040 MFZ721040 MPV721040 MZR721040 NJN721040 NTJ721040 ODF721040 ONB721040 OWX721040 PGT721040 PQP721040 QAL721040 QKH721040 QUD721040 RDZ721040 RNV721040 RXR721040 SHN721040 SRJ721040 TBF721040 TLB721040 TUX721040 UET721040 UOP721040 UYL721040 VIH721040 VSD721040 WBZ721040 WLV721040 WVR721040 J786576 JF786576 TB786576 ACX786576 AMT786576 AWP786576 BGL786576 BQH786576 CAD786576 CJZ786576 CTV786576 DDR786576 DNN786576 DXJ786576 EHF786576 ERB786576 FAX786576 FKT786576 FUP786576 GEL786576 GOH786576 GYD786576 HHZ786576 HRV786576 IBR786576 ILN786576 IVJ786576 JFF786576 JPB786576 JYX786576 KIT786576 KSP786576 LCL786576 LMH786576 LWD786576 MFZ786576 MPV786576 MZR786576 NJN786576 NTJ786576 ODF786576 ONB786576 OWX786576 PGT786576 PQP786576 QAL786576 QKH786576 QUD786576 RDZ786576 RNV786576 RXR786576 SHN786576 SRJ786576 TBF786576 TLB786576 TUX786576 UET786576 UOP786576 UYL786576 VIH786576 VSD786576 WBZ786576 WLV786576 WVR786576 J852112 JF852112 TB852112 ACX852112 AMT852112 AWP852112 BGL852112 BQH852112 CAD852112 CJZ852112 CTV852112 DDR852112 DNN852112 DXJ852112 EHF852112 ERB852112 FAX852112 FKT852112 FUP852112 GEL852112 GOH852112 GYD852112 HHZ852112 HRV852112 IBR852112 ILN852112 IVJ852112 JFF852112 JPB852112 JYX852112 KIT852112 KSP852112 LCL852112 LMH852112 LWD852112 MFZ852112 MPV852112 MZR852112 NJN852112 NTJ852112 ODF852112 ONB852112 OWX852112 PGT852112 PQP852112 QAL852112 QKH852112 QUD852112 RDZ852112 RNV852112 RXR852112 SHN852112 SRJ852112 TBF852112 TLB852112 TUX852112 UET852112 UOP852112 UYL852112 VIH852112 VSD852112 WBZ852112 WLV852112 WVR852112 J917648 JF917648 TB917648 ACX917648 AMT917648 AWP917648 BGL917648 BQH917648 CAD917648 CJZ917648 CTV917648 DDR917648 DNN917648 DXJ917648 EHF917648 ERB917648 FAX917648 FKT917648 FUP917648 GEL917648 GOH917648 GYD917648 HHZ917648 HRV917648 IBR917648 ILN917648 IVJ917648 JFF917648 JPB917648 JYX917648 KIT917648 KSP917648 LCL917648 LMH917648 LWD917648 MFZ917648 MPV917648 MZR917648 NJN917648 NTJ917648 ODF917648 ONB917648 OWX917648 PGT917648 PQP917648 QAL917648 QKH917648 QUD917648 RDZ917648 RNV917648 RXR917648 SHN917648 SRJ917648 TBF917648 TLB917648 TUX917648 UET917648 UOP917648 UYL917648 VIH917648 VSD917648 WBZ917648 WLV917648 WVR917648 J983184 JF983184 TB983184 ACX983184 AMT983184 AWP983184 BGL983184 BQH983184 CAD983184 CJZ983184 CTV983184 DDR983184 DNN983184 DXJ983184 EHF983184 ERB983184 FAX983184 FKT983184 FUP983184 GEL983184 GOH983184 GYD983184 HHZ983184 HRV983184 IBR983184 ILN983184 IVJ983184 JFF983184 JPB983184 JYX983184 KIT983184 KSP983184 LCL983184 LMH983184 LWD983184 MFZ983184 MPV983184 MZR983184 NJN983184 NTJ983184 ODF983184 ONB983184 OWX983184 PGT983184 PQP983184 QAL983184 QKH983184 QUD983184 RDZ983184 RNV983184 RXR983184 SHN983184 SRJ983184 TBF983184 TLB983184 TUX983184 UET983184 UOP983184 UYL983184 VIH983184 VSD983184 WBZ983184 WLV983184 WVR983184 G65683:J65683 JC65683:JF65683 SY65683:TB65683 ACU65683:ACX65683 AMQ65683:AMT65683 AWM65683:AWP65683 BGI65683:BGL65683 BQE65683:BQH65683 CAA65683:CAD65683 CJW65683:CJZ65683 CTS65683:CTV65683 DDO65683:DDR65683 DNK65683:DNN65683 DXG65683:DXJ65683 EHC65683:EHF65683 EQY65683:ERB65683 FAU65683:FAX65683 FKQ65683:FKT65683 FUM65683:FUP65683 GEI65683:GEL65683 GOE65683:GOH65683 GYA65683:GYD65683 HHW65683:HHZ65683 HRS65683:HRV65683 IBO65683:IBR65683 ILK65683:ILN65683 IVG65683:IVJ65683 JFC65683:JFF65683 JOY65683:JPB65683 JYU65683:JYX65683 KIQ65683:KIT65683 KSM65683:KSP65683 LCI65683:LCL65683 LME65683:LMH65683 LWA65683:LWD65683 MFW65683:MFZ65683 MPS65683:MPV65683 MZO65683:MZR65683 NJK65683:NJN65683 NTG65683:NTJ65683 ODC65683:ODF65683 OMY65683:ONB65683 OWU65683:OWX65683 PGQ65683:PGT65683 PQM65683:PQP65683 QAI65683:QAL65683 QKE65683:QKH65683 QUA65683:QUD65683 RDW65683:RDZ65683 RNS65683:RNV65683 RXO65683:RXR65683 SHK65683:SHN65683 SRG65683:SRJ65683 TBC65683:TBF65683 TKY65683:TLB65683 TUU65683:TUX65683 UEQ65683:UET65683 UOM65683:UOP65683 UYI65683:UYL65683 VIE65683:VIH65683 VSA65683:VSD65683 WBW65683:WBZ65683 WLS65683:WLV65683 WVO65683:WVR65683 G131219:J131219 JC131219:JF131219 SY131219:TB131219 ACU131219:ACX131219 AMQ131219:AMT131219 AWM131219:AWP131219 BGI131219:BGL131219 BQE131219:BQH131219 CAA131219:CAD131219 CJW131219:CJZ131219 CTS131219:CTV131219 DDO131219:DDR131219 DNK131219:DNN131219 DXG131219:DXJ131219 EHC131219:EHF131219 EQY131219:ERB131219 FAU131219:FAX131219 FKQ131219:FKT131219 FUM131219:FUP131219 GEI131219:GEL131219 GOE131219:GOH131219 GYA131219:GYD131219 HHW131219:HHZ131219 HRS131219:HRV131219 IBO131219:IBR131219 ILK131219:ILN131219 IVG131219:IVJ131219 JFC131219:JFF131219 JOY131219:JPB131219 JYU131219:JYX131219 KIQ131219:KIT131219 KSM131219:KSP131219 LCI131219:LCL131219 LME131219:LMH131219 LWA131219:LWD131219 MFW131219:MFZ131219 MPS131219:MPV131219 MZO131219:MZR131219 NJK131219:NJN131219 NTG131219:NTJ131219 ODC131219:ODF131219 OMY131219:ONB131219 OWU131219:OWX131219 PGQ131219:PGT131219 PQM131219:PQP131219 QAI131219:QAL131219 QKE131219:QKH131219 QUA131219:QUD131219 RDW131219:RDZ131219 RNS131219:RNV131219 RXO131219:RXR131219 SHK131219:SHN131219 SRG131219:SRJ131219 TBC131219:TBF131219 TKY131219:TLB131219 TUU131219:TUX131219 UEQ131219:UET131219 UOM131219:UOP131219 UYI131219:UYL131219 VIE131219:VIH131219 VSA131219:VSD131219 WBW131219:WBZ131219 WLS131219:WLV131219 WVO131219:WVR131219 G196755:J196755 JC196755:JF196755 SY196755:TB196755 ACU196755:ACX196755 AMQ196755:AMT196755 AWM196755:AWP196755 BGI196755:BGL196755 BQE196755:BQH196755 CAA196755:CAD196755 CJW196755:CJZ196755 CTS196755:CTV196755 DDO196755:DDR196755 DNK196755:DNN196755 DXG196755:DXJ196755 EHC196755:EHF196755 EQY196755:ERB196755 FAU196755:FAX196755 FKQ196755:FKT196755 FUM196755:FUP196755 GEI196755:GEL196755 GOE196755:GOH196755 GYA196755:GYD196755 HHW196755:HHZ196755 HRS196755:HRV196755 IBO196755:IBR196755 ILK196755:ILN196755 IVG196755:IVJ196755 JFC196755:JFF196755 JOY196755:JPB196755 JYU196755:JYX196755 KIQ196755:KIT196755 KSM196755:KSP196755 LCI196755:LCL196755 LME196755:LMH196755 LWA196755:LWD196755 MFW196755:MFZ196755 MPS196755:MPV196755 MZO196755:MZR196755 NJK196755:NJN196755 NTG196755:NTJ196755 ODC196755:ODF196755 OMY196755:ONB196755 OWU196755:OWX196755 PGQ196755:PGT196755 PQM196755:PQP196755 QAI196755:QAL196755 QKE196755:QKH196755 QUA196755:QUD196755 RDW196755:RDZ196755 RNS196755:RNV196755 RXO196755:RXR196755 SHK196755:SHN196755 SRG196755:SRJ196755 TBC196755:TBF196755 TKY196755:TLB196755 TUU196755:TUX196755 UEQ196755:UET196755 UOM196755:UOP196755 UYI196755:UYL196755 VIE196755:VIH196755 VSA196755:VSD196755 WBW196755:WBZ196755 WLS196755:WLV196755 WVO196755:WVR196755 G262291:J262291 JC262291:JF262291 SY262291:TB262291 ACU262291:ACX262291 AMQ262291:AMT262291 AWM262291:AWP262291 BGI262291:BGL262291 BQE262291:BQH262291 CAA262291:CAD262291 CJW262291:CJZ262291 CTS262291:CTV262291 DDO262291:DDR262291 DNK262291:DNN262291 DXG262291:DXJ262291 EHC262291:EHF262291 EQY262291:ERB262291 FAU262291:FAX262291 FKQ262291:FKT262291 FUM262291:FUP262291 GEI262291:GEL262291 GOE262291:GOH262291 GYA262291:GYD262291 HHW262291:HHZ262291 HRS262291:HRV262291 IBO262291:IBR262291 ILK262291:ILN262291 IVG262291:IVJ262291 JFC262291:JFF262291 JOY262291:JPB262291 JYU262291:JYX262291 KIQ262291:KIT262291 KSM262291:KSP262291 LCI262291:LCL262291 LME262291:LMH262291 LWA262291:LWD262291 MFW262291:MFZ262291 MPS262291:MPV262291 MZO262291:MZR262291 NJK262291:NJN262291 NTG262291:NTJ262291 ODC262291:ODF262291 OMY262291:ONB262291 OWU262291:OWX262291 PGQ262291:PGT262291 PQM262291:PQP262291 QAI262291:QAL262291 QKE262291:QKH262291 QUA262291:QUD262291 RDW262291:RDZ262291 RNS262291:RNV262291 RXO262291:RXR262291 SHK262291:SHN262291 SRG262291:SRJ262291 TBC262291:TBF262291 TKY262291:TLB262291 TUU262291:TUX262291 UEQ262291:UET262291 UOM262291:UOP262291 UYI262291:UYL262291 VIE262291:VIH262291 VSA262291:VSD262291 WBW262291:WBZ262291 WLS262291:WLV262291 WVO262291:WVR262291 G327827:J327827 JC327827:JF327827 SY327827:TB327827 ACU327827:ACX327827 AMQ327827:AMT327827 AWM327827:AWP327827 BGI327827:BGL327827 BQE327827:BQH327827 CAA327827:CAD327827 CJW327827:CJZ327827 CTS327827:CTV327827 DDO327827:DDR327827 DNK327827:DNN327827 DXG327827:DXJ327827 EHC327827:EHF327827 EQY327827:ERB327827 FAU327827:FAX327827 FKQ327827:FKT327827 FUM327827:FUP327827 GEI327827:GEL327827 GOE327827:GOH327827 GYA327827:GYD327827 HHW327827:HHZ327827 HRS327827:HRV327827 IBO327827:IBR327827 ILK327827:ILN327827 IVG327827:IVJ327827 JFC327827:JFF327827 JOY327827:JPB327827 JYU327827:JYX327827 KIQ327827:KIT327827 KSM327827:KSP327827 LCI327827:LCL327827 LME327827:LMH327827 LWA327827:LWD327827 MFW327827:MFZ327827 MPS327827:MPV327827 MZO327827:MZR327827 NJK327827:NJN327827 NTG327827:NTJ327827 ODC327827:ODF327827 OMY327827:ONB327827 OWU327827:OWX327827 PGQ327827:PGT327827 PQM327827:PQP327827 QAI327827:QAL327827 QKE327827:QKH327827 QUA327827:QUD327827 RDW327827:RDZ327827 RNS327827:RNV327827 RXO327827:RXR327827 SHK327827:SHN327827 SRG327827:SRJ327827 TBC327827:TBF327827 TKY327827:TLB327827 TUU327827:TUX327827 UEQ327827:UET327827 UOM327827:UOP327827 UYI327827:UYL327827 VIE327827:VIH327827 VSA327827:VSD327827 WBW327827:WBZ327827 WLS327827:WLV327827 WVO327827:WVR327827 G393363:J393363 JC393363:JF393363 SY393363:TB393363 ACU393363:ACX393363 AMQ393363:AMT393363 AWM393363:AWP393363 BGI393363:BGL393363 BQE393363:BQH393363 CAA393363:CAD393363 CJW393363:CJZ393363 CTS393363:CTV393363 DDO393363:DDR393363 DNK393363:DNN393363 DXG393363:DXJ393363 EHC393363:EHF393363 EQY393363:ERB393363 FAU393363:FAX393363 FKQ393363:FKT393363 FUM393363:FUP393363 GEI393363:GEL393363 GOE393363:GOH393363 GYA393363:GYD393363 HHW393363:HHZ393363 HRS393363:HRV393363 IBO393363:IBR393363 ILK393363:ILN393363 IVG393363:IVJ393363 JFC393363:JFF393363 JOY393363:JPB393363 JYU393363:JYX393363 KIQ393363:KIT393363 KSM393363:KSP393363 LCI393363:LCL393363 LME393363:LMH393363 LWA393363:LWD393363 MFW393363:MFZ393363 MPS393363:MPV393363 MZO393363:MZR393363 NJK393363:NJN393363 NTG393363:NTJ393363 ODC393363:ODF393363 OMY393363:ONB393363 OWU393363:OWX393363 PGQ393363:PGT393363 PQM393363:PQP393363 QAI393363:QAL393363 QKE393363:QKH393363 QUA393363:QUD393363 RDW393363:RDZ393363 RNS393363:RNV393363 RXO393363:RXR393363 SHK393363:SHN393363 SRG393363:SRJ393363 TBC393363:TBF393363 TKY393363:TLB393363 TUU393363:TUX393363 UEQ393363:UET393363 UOM393363:UOP393363 UYI393363:UYL393363 VIE393363:VIH393363 VSA393363:VSD393363 WBW393363:WBZ393363 WLS393363:WLV393363 WVO393363:WVR393363 G458899:J458899 JC458899:JF458899 SY458899:TB458899 ACU458899:ACX458899 AMQ458899:AMT458899 AWM458899:AWP458899 BGI458899:BGL458899 BQE458899:BQH458899 CAA458899:CAD458899 CJW458899:CJZ458899 CTS458899:CTV458899 DDO458899:DDR458899 DNK458899:DNN458899 DXG458899:DXJ458899 EHC458899:EHF458899 EQY458899:ERB458899 FAU458899:FAX458899 FKQ458899:FKT458899 FUM458899:FUP458899 GEI458899:GEL458899 GOE458899:GOH458899 GYA458899:GYD458899 HHW458899:HHZ458899 HRS458899:HRV458899 IBO458899:IBR458899 ILK458899:ILN458899 IVG458899:IVJ458899 JFC458899:JFF458899 JOY458899:JPB458899 JYU458899:JYX458899 KIQ458899:KIT458899 KSM458899:KSP458899 LCI458899:LCL458899 LME458899:LMH458899 LWA458899:LWD458899 MFW458899:MFZ458899 MPS458899:MPV458899 MZO458899:MZR458899 NJK458899:NJN458899 NTG458899:NTJ458899 ODC458899:ODF458899 OMY458899:ONB458899 OWU458899:OWX458899 PGQ458899:PGT458899 PQM458899:PQP458899 QAI458899:QAL458899 QKE458899:QKH458899 QUA458899:QUD458899 RDW458899:RDZ458899 RNS458899:RNV458899 RXO458899:RXR458899 SHK458899:SHN458899 SRG458899:SRJ458899 TBC458899:TBF458899 TKY458899:TLB458899 TUU458899:TUX458899 UEQ458899:UET458899 UOM458899:UOP458899 UYI458899:UYL458899 VIE458899:VIH458899 VSA458899:VSD458899 WBW458899:WBZ458899 WLS458899:WLV458899 WVO458899:WVR458899 G524435:J524435 JC524435:JF524435 SY524435:TB524435 ACU524435:ACX524435 AMQ524435:AMT524435 AWM524435:AWP524435 BGI524435:BGL524435 BQE524435:BQH524435 CAA524435:CAD524435 CJW524435:CJZ524435 CTS524435:CTV524435 DDO524435:DDR524435 DNK524435:DNN524435 DXG524435:DXJ524435 EHC524435:EHF524435 EQY524435:ERB524435 FAU524435:FAX524435 FKQ524435:FKT524435 FUM524435:FUP524435 GEI524435:GEL524435 GOE524435:GOH524435 GYA524435:GYD524435 HHW524435:HHZ524435 HRS524435:HRV524435 IBO524435:IBR524435 ILK524435:ILN524435 IVG524435:IVJ524435 JFC524435:JFF524435 JOY524435:JPB524435 JYU524435:JYX524435 KIQ524435:KIT524435 KSM524435:KSP524435 LCI524435:LCL524435 LME524435:LMH524435 LWA524435:LWD524435 MFW524435:MFZ524435 MPS524435:MPV524435 MZO524435:MZR524435 NJK524435:NJN524435 NTG524435:NTJ524435 ODC524435:ODF524435 OMY524435:ONB524435 OWU524435:OWX524435 PGQ524435:PGT524435 PQM524435:PQP524435 QAI524435:QAL524435 QKE524435:QKH524435 QUA524435:QUD524435 RDW524435:RDZ524435 RNS524435:RNV524435 RXO524435:RXR524435 SHK524435:SHN524435 SRG524435:SRJ524435 TBC524435:TBF524435 TKY524435:TLB524435 TUU524435:TUX524435 UEQ524435:UET524435 UOM524435:UOP524435 UYI524435:UYL524435 VIE524435:VIH524435 VSA524435:VSD524435 WBW524435:WBZ524435 WLS524435:WLV524435 WVO524435:WVR524435 G589971:J589971 JC589971:JF589971 SY589971:TB589971 ACU589971:ACX589971 AMQ589971:AMT589971 AWM589971:AWP589971 BGI589971:BGL589971 BQE589971:BQH589971 CAA589971:CAD589971 CJW589971:CJZ589971 CTS589971:CTV589971 DDO589971:DDR589971 DNK589971:DNN589971 DXG589971:DXJ589971 EHC589971:EHF589971 EQY589971:ERB589971 FAU589971:FAX589971 FKQ589971:FKT589971 FUM589971:FUP589971 GEI589971:GEL589971 GOE589971:GOH589971 GYA589971:GYD589971 HHW589971:HHZ589971 HRS589971:HRV589971 IBO589971:IBR589971 ILK589971:ILN589971 IVG589971:IVJ589971 JFC589971:JFF589971 JOY589971:JPB589971 JYU589971:JYX589971 KIQ589971:KIT589971 KSM589971:KSP589971 LCI589971:LCL589971 LME589971:LMH589971 LWA589971:LWD589971 MFW589971:MFZ589971 MPS589971:MPV589971 MZO589971:MZR589971 NJK589971:NJN589971 NTG589971:NTJ589971 ODC589971:ODF589971 OMY589971:ONB589971 OWU589971:OWX589971 PGQ589971:PGT589971 PQM589971:PQP589971 QAI589971:QAL589971 QKE589971:QKH589971 QUA589971:QUD589971 RDW589971:RDZ589971 RNS589971:RNV589971 RXO589971:RXR589971 SHK589971:SHN589971 SRG589971:SRJ589971 TBC589971:TBF589971 TKY589971:TLB589971 TUU589971:TUX589971 UEQ589971:UET589971 UOM589971:UOP589971 UYI589971:UYL589971 VIE589971:VIH589971 VSA589971:VSD589971 WBW589971:WBZ589971 WLS589971:WLV589971 WVO589971:WVR589971 G655507:J655507 JC655507:JF655507 SY655507:TB655507 ACU655507:ACX655507 AMQ655507:AMT655507 AWM655507:AWP655507 BGI655507:BGL655507 BQE655507:BQH655507 CAA655507:CAD655507 CJW655507:CJZ655507 CTS655507:CTV655507 DDO655507:DDR655507 DNK655507:DNN655507 DXG655507:DXJ655507 EHC655507:EHF655507 EQY655507:ERB655507 FAU655507:FAX655507 FKQ655507:FKT655507 FUM655507:FUP655507 GEI655507:GEL655507 GOE655507:GOH655507 GYA655507:GYD655507 HHW655507:HHZ655507 HRS655507:HRV655507 IBO655507:IBR655507 ILK655507:ILN655507 IVG655507:IVJ655507 JFC655507:JFF655507 JOY655507:JPB655507 JYU655507:JYX655507 KIQ655507:KIT655507 KSM655507:KSP655507 LCI655507:LCL655507 LME655507:LMH655507 LWA655507:LWD655507 MFW655507:MFZ655507 MPS655507:MPV655507 MZO655507:MZR655507 NJK655507:NJN655507 NTG655507:NTJ655507 ODC655507:ODF655507 OMY655507:ONB655507 OWU655507:OWX655507 PGQ655507:PGT655507 PQM655507:PQP655507 QAI655507:QAL655507 QKE655507:QKH655507 QUA655507:QUD655507 RDW655507:RDZ655507 RNS655507:RNV655507 RXO655507:RXR655507 SHK655507:SHN655507 SRG655507:SRJ655507 TBC655507:TBF655507 TKY655507:TLB655507 TUU655507:TUX655507 UEQ655507:UET655507 UOM655507:UOP655507 UYI655507:UYL655507 VIE655507:VIH655507 VSA655507:VSD655507 WBW655507:WBZ655507 WLS655507:WLV655507 WVO655507:WVR655507 G721043:J721043 JC721043:JF721043 SY721043:TB721043 ACU721043:ACX721043 AMQ721043:AMT721043 AWM721043:AWP721043 BGI721043:BGL721043 BQE721043:BQH721043 CAA721043:CAD721043 CJW721043:CJZ721043 CTS721043:CTV721043 DDO721043:DDR721043 DNK721043:DNN721043 DXG721043:DXJ721043 EHC721043:EHF721043 EQY721043:ERB721043 FAU721043:FAX721043 FKQ721043:FKT721043 FUM721043:FUP721043 GEI721043:GEL721043 GOE721043:GOH721043 GYA721043:GYD721043 HHW721043:HHZ721043 HRS721043:HRV721043 IBO721043:IBR721043 ILK721043:ILN721043 IVG721043:IVJ721043 JFC721043:JFF721043 JOY721043:JPB721043 JYU721043:JYX721043 KIQ721043:KIT721043 KSM721043:KSP721043 LCI721043:LCL721043 LME721043:LMH721043 LWA721043:LWD721043 MFW721043:MFZ721043 MPS721043:MPV721043 MZO721043:MZR721043 NJK721043:NJN721043 NTG721043:NTJ721043 ODC721043:ODF721043 OMY721043:ONB721043 OWU721043:OWX721043 PGQ721043:PGT721043 PQM721043:PQP721043 QAI721043:QAL721043 QKE721043:QKH721043 QUA721043:QUD721043 RDW721043:RDZ721043 RNS721043:RNV721043 RXO721043:RXR721043 SHK721043:SHN721043 SRG721043:SRJ721043 TBC721043:TBF721043 TKY721043:TLB721043 TUU721043:TUX721043 UEQ721043:UET721043 UOM721043:UOP721043 UYI721043:UYL721043 VIE721043:VIH721043 VSA721043:VSD721043 WBW721043:WBZ721043 WLS721043:WLV721043 WVO721043:WVR721043 G786579:J786579 JC786579:JF786579 SY786579:TB786579 ACU786579:ACX786579 AMQ786579:AMT786579 AWM786579:AWP786579 BGI786579:BGL786579 BQE786579:BQH786579 CAA786579:CAD786579 CJW786579:CJZ786579 CTS786579:CTV786579 DDO786579:DDR786579 DNK786579:DNN786579 DXG786579:DXJ786579 EHC786579:EHF786579 EQY786579:ERB786579 FAU786579:FAX786579 FKQ786579:FKT786579 FUM786579:FUP786579 GEI786579:GEL786579 GOE786579:GOH786579 GYA786579:GYD786579 HHW786579:HHZ786579 HRS786579:HRV786579 IBO786579:IBR786579 ILK786579:ILN786579 IVG786579:IVJ786579 JFC786579:JFF786579 JOY786579:JPB786579 JYU786579:JYX786579 KIQ786579:KIT786579 KSM786579:KSP786579 LCI786579:LCL786579 LME786579:LMH786579 LWA786579:LWD786579 MFW786579:MFZ786579 MPS786579:MPV786579 MZO786579:MZR786579 NJK786579:NJN786579 NTG786579:NTJ786579 ODC786579:ODF786579 OMY786579:ONB786579 OWU786579:OWX786579 PGQ786579:PGT786579 PQM786579:PQP786579 QAI786579:QAL786579 QKE786579:QKH786579 QUA786579:QUD786579 RDW786579:RDZ786579 RNS786579:RNV786579 RXO786579:RXR786579 SHK786579:SHN786579 SRG786579:SRJ786579 TBC786579:TBF786579 TKY786579:TLB786579 TUU786579:TUX786579 UEQ786579:UET786579 UOM786579:UOP786579 UYI786579:UYL786579 VIE786579:VIH786579 VSA786579:VSD786579 WBW786579:WBZ786579 WLS786579:WLV786579 WVO786579:WVR786579 G852115:J852115 JC852115:JF852115 SY852115:TB852115 ACU852115:ACX852115 AMQ852115:AMT852115 AWM852115:AWP852115 BGI852115:BGL852115 BQE852115:BQH852115 CAA852115:CAD852115 CJW852115:CJZ852115 CTS852115:CTV852115 DDO852115:DDR852115 DNK852115:DNN852115 DXG852115:DXJ852115 EHC852115:EHF852115 EQY852115:ERB852115 FAU852115:FAX852115 FKQ852115:FKT852115 FUM852115:FUP852115 GEI852115:GEL852115 GOE852115:GOH852115 GYA852115:GYD852115 HHW852115:HHZ852115 HRS852115:HRV852115 IBO852115:IBR852115 ILK852115:ILN852115 IVG852115:IVJ852115 JFC852115:JFF852115 JOY852115:JPB852115 JYU852115:JYX852115 KIQ852115:KIT852115 KSM852115:KSP852115 LCI852115:LCL852115 LME852115:LMH852115 LWA852115:LWD852115 MFW852115:MFZ852115 MPS852115:MPV852115 MZO852115:MZR852115 NJK852115:NJN852115 NTG852115:NTJ852115 ODC852115:ODF852115 OMY852115:ONB852115 OWU852115:OWX852115 PGQ852115:PGT852115 PQM852115:PQP852115 QAI852115:QAL852115 QKE852115:QKH852115 QUA852115:QUD852115 RDW852115:RDZ852115 RNS852115:RNV852115 RXO852115:RXR852115 SHK852115:SHN852115 SRG852115:SRJ852115 TBC852115:TBF852115 TKY852115:TLB852115 TUU852115:TUX852115 UEQ852115:UET852115 UOM852115:UOP852115 UYI852115:UYL852115 VIE852115:VIH852115 VSA852115:VSD852115 WBW852115:WBZ852115 WLS852115:WLV852115 WVO852115:WVR852115 G917651:J917651 JC917651:JF917651 SY917651:TB917651 ACU917651:ACX917651 AMQ917651:AMT917651 AWM917651:AWP917651 BGI917651:BGL917651 BQE917651:BQH917651 CAA917651:CAD917651 CJW917651:CJZ917651 CTS917651:CTV917651 DDO917651:DDR917651 DNK917651:DNN917651 DXG917651:DXJ917651 EHC917651:EHF917651 EQY917651:ERB917651 FAU917651:FAX917651 FKQ917651:FKT917651 FUM917651:FUP917651 GEI917651:GEL917651 GOE917651:GOH917651 GYA917651:GYD917651 HHW917651:HHZ917651 HRS917651:HRV917651 IBO917651:IBR917651 ILK917651:ILN917651 IVG917651:IVJ917651 JFC917651:JFF917651 JOY917651:JPB917651 JYU917651:JYX917651 KIQ917651:KIT917651 KSM917651:KSP917651 LCI917651:LCL917651 LME917651:LMH917651 LWA917651:LWD917651 MFW917651:MFZ917651 MPS917651:MPV917651 MZO917651:MZR917651 NJK917651:NJN917651 NTG917651:NTJ917651 ODC917651:ODF917651 OMY917651:ONB917651 OWU917651:OWX917651 PGQ917651:PGT917651 PQM917651:PQP917651 QAI917651:QAL917651 QKE917651:QKH917651 QUA917651:QUD917651 RDW917651:RDZ917651 RNS917651:RNV917651 RXO917651:RXR917651 SHK917651:SHN917651 SRG917651:SRJ917651 TBC917651:TBF917651 TKY917651:TLB917651 TUU917651:TUX917651 UEQ917651:UET917651 UOM917651:UOP917651 UYI917651:UYL917651 VIE917651:VIH917651 VSA917651:VSD917651 WBW917651:WBZ917651 WLS917651:WLV917651 WVO917651:WVR917651 G983187:J983187 JC983187:JF983187 SY983187:TB983187 ACU983187:ACX983187 AMQ983187:AMT983187 AWM983187:AWP983187 BGI983187:BGL983187 BQE983187:BQH983187 CAA983187:CAD983187 CJW983187:CJZ983187 CTS983187:CTV983187 DDO983187:DDR983187 DNK983187:DNN983187 DXG983187:DXJ983187 EHC983187:EHF983187 EQY983187:ERB983187 FAU983187:FAX983187 FKQ983187:FKT983187 FUM983187:FUP983187 GEI983187:GEL983187 GOE983187:GOH983187 GYA983187:GYD983187 HHW983187:HHZ983187 HRS983187:HRV983187 IBO983187:IBR983187 ILK983187:ILN983187 IVG983187:IVJ983187 JFC983187:JFF983187 JOY983187:JPB983187 JYU983187:JYX983187 KIQ983187:KIT983187 KSM983187:KSP983187 LCI983187:LCL983187 LME983187:LMH983187 LWA983187:LWD983187 MFW983187:MFZ983187 MPS983187:MPV983187 MZO983187:MZR983187 NJK983187:NJN983187 NTG983187:NTJ983187 ODC983187:ODF983187 OMY983187:ONB983187 OWU983187:OWX983187 PGQ983187:PGT983187 PQM983187:PQP983187 QAI983187:QAL983187 QKE983187:QKH983187 QUA983187:QUD983187 RDW983187:RDZ983187 RNS983187:RNV983187 RXO983187:RXR983187 SHK983187:SHN983187 SRG983187:SRJ983187 TBC983187:TBF983187 TKY983187:TLB983187 TUU983187:TUX983187 UEQ983187:UET983187 UOM983187:UOP983187 UYI983187:UYL983187 VIE983187:VIH983187 VSA983187:VSD983187 WBW983187:WBZ983187 WLS983187:WLV983187 WVO983187:WVR983187 G65677:J65678 JC65677:JF65678 SY65677:TB65678 ACU65677:ACX65678 AMQ65677:AMT65678 AWM65677:AWP65678 BGI65677:BGL65678 BQE65677:BQH65678 CAA65677:CAD65678 CJW65677:CJZ65678 CTS65677:CTV65678 DDO65677:DDR65678 DNK65677:DNN65678 DXG65677:DXJ65678 EHC65677:EHF65678 EQY65677:ERB65678 FAU65677:FAX65678 FKQ65677:FKT65678 FUM65677:FUP65678 GEI65677:GEL65678 GOE65677:GOH65678 GYA65677:GYD65678 HHW65677:HHZ65678 HRS65677:HRV65678 IBO65677:IBR65678 ILK65677:ILN65678 IVG65677:IVJ65678 JFC65677:JFF65678 JOY65677:JPB65678 JYU65677:JYX65678 KIQ65677:KIT65678 KSM65677:KSP65678 LCI65677:LCL65678 LME65677:LMH65678 LWA65677:LWD65678 MFW65677:MFZ65678 MPS65677:MPV65678 MZO65677:MZR65678 NJK65677:NJN65678 NTG65677:NTJ65678 ODC65677:ODF65678 OMY65677:ONB65678 OWU65677:OWX65678 PGQ65677:PGT65678 PQM65677:PQP65678 QAI65677:QAL65678 QKE65677:QKH65678 QUA65677:QUD65678 RDW65677:RDZ65678 RNS65677:RNV65678 RXO65677:RXR65678 SHK65677:SHN65678 SRG65677:SRJ65678 TBC65677:TBF65678 TKY65677:TLB65678 TUU65677:TUX65678 UEQ65677:UET65678 UOM65677:UOP65678 UYI65677:UYL65678 VIE65677:VIH65678 VSA65677:VSD65678 WBW65677:WBZ65678 WLS65677:WLV65678 WVO65677:WVR65678 G131213:J131214 JC131213:JF131214 SY131213:TB131214 ACU131213:ACX131214 AMQ131213:AMT131214 AWM131213:AWP131214 BGI131213:BGL131214 BQE131213:BQH131214 CAA131213:CAD131214 CJW131213:CJZ131214 CTS131213:CTV131214 DDO131213:DDR131214 DNK131213:DNN131214 DXG131213:DXJ131214 EHC131213:EHF131214 EQY131213:ERB131214 FAU131213:FAX131214 FKQ131213:FKT131214 FUM131213:FUP131214 GEI131213:GEL131214 GOE131213:GOH131214 GYA131213:GYD131214 HHW131213:HHZ131214 HRS131213:HRV131214 IBO131213:IBR131214 ILK131213:ILN131214 IVG131213:IVJ131214 JFC131213:JFF131214 JOY131213:JPB131214 JYU131213:JYX131214 KIQ131213:KIT131214 KSM131213:KSP131214 LCI131213:LCL131214 LME131213:LMH131214 LWA131213:LWD131214 MFW131213:MFZ131214 MPS131213:MPV131214 MZO131213:MZR131214 NJK131213:NJN131214 NTG131213:NTJ131214 ODC131213:ODF131214 OMY131213:ONB131214 OWU131213:OWX131214 PGQ131213:PGT131214 PQM131213:PQP131214 QAI131213:QAL131214 QKE131213:QKH131214 QUA131213:QUD131214 RDW131213:RDZ131214 RNS131213:RNV131214 RXO131213:RXR131214 SHK131213:SHN131214 SRG131213:SRJ131214 TBC131213:TBF131214 TKY131213:TLB131214 TUU131213:TUX131214 UEQ131213:UET131214 UOM131213:UOP131214 UYI131213:UYL131214 VIE131213:VIH131214 VSA131213:VSD131214 WBW131213:WBZ131214 WLS131213:WLV131214 WVO131213:WVR131214 G196749:J196750 JC196749:JF196750 SY196749:TB196750 ACU196749:ACX196750 AMQ196749:AMT196750 AWM196749:AWP196750 BGI196749:BGL196750 BQE196749:BQH196750 CAA196749:CAD196750 CJW196749:CJZ196750 CTS196749:CTV196750 DDO196749:DDR196750 DNK196749:DNN196750 DXG196749:DXJ196750 EHC196749:EHF196750 EQY196749:ERB196750 FAU196749:FAX196750 FKQ196749:FKT196750 FUM196749:FUP196750 GEI196749:GEL196750 GOE196749:GOH196750 GYA196749:GYD196750 HHW196749:HHZ196750 HRS196749:HRV196750 IBO196749:IBR196750 ILK196749:ILN196750 IVG196749:IVJ196750 JFC196749:JFF196750 JOY196749:JPB196750 JYU196749:JYX196750 KIQ196749:KIT196750 KSM196749:KSP196750 LCI196749:LCL196750 LME196749:LMH196750 LWA196749:LWD196750 MFW196749:MFZ196750 MPS196749:MPV196750 MZO196749:MZR196750 NJK196749:NJN196750 NTG196749:NTJ196750 ODC196749:ODF196750 OMY196749:ONB196750 OWU196749:OWX196750 PGQ196749:PGT196750 PQM196749:PQP196750 QAI196749:QAL196750 QKE196749:QKH196750 QUA196749:QUD196750 RDW196749:RDZ196750 RNS196749:RNV196750 RXO196749:RXR196750 SHK196749:SHN196750 SRG196749:SRJ196750 TBC196749:TBF196750 TKY196749:TLB196750 TUU196749:TUX196750 UEQ196749:UET196750 UOM196749:UOP196750 UYI196749:UYL196750 VIE196749:VIH196750 VSA196749:VSD196750 WBW196749:WBZ196750 WLS196749:WLV196750 WVO196749:WVR196750 G262285:J262286 JC262285:JF262286 SY262285:TB262286 ACU262285:ACX262286 AMQ262285:AMT262286 AWM262285:AWP262286 BGI262285:BGL262286 BQE262285:BQH262286 CAA262285:CAD262286 CJW262285:CJZ262286 CTS262285:CTV262286 DDO262285:DDR262286 DNK262285:DNN262286 DXG262285:DXJ262286 EHC262285:EHF262286 EQY262285:ERB262286 FAU262285:FAX262286 FKQ262285:FKT262286 FUM262285:FUP262286 GEI262285:GEL262286 GOE262285:GOH262286 GYA262285:GYD262286 HHW262285:HHZ262286 HRS262285:HRV262286 IBO262285:IBR262286 ILK262285:ILN262286 IVG262285:IVJ262286 JFC262285:JFF262286 JOY262285:JPB262286 JYU262285:JYX262286 KIQ262285:KIT262286 KSM262285:KSP262286 LCI262285:LCL262286 LME262285:LMH262286 LWA262285:LWD262286 MFW262285:MFZ262286 MPS262285:MPV262286 MZO262285:MZR262286 NJK262285:NJN262286 NTG262285:NTJ262286 ODC262285:ODF262286 OMY262285:ONB262286 OWU262285:OWX262286 PGQ262285:PGT262286 PQM262285:PQP262286 QAI262285:QAL262286 QKE262285:QKH262286 QUA262285:QUD262286 RDW262285:RDZ262286 RNS262285:RNV262286 RXO262285:RXR262286 SHK262285:SHN262286 SRG262285:SRJ262286 TBC262285:TBF262286 TKY262285:TLB262286 TUU262285:TUX262286 UEQ262285:UET262286 UOM262285:UOP262286 UYI262285:UYL262286 VIE262285:VIH262286 VSA262285:VSD262286 WBW262285:WBZ262286 WLS262285:WLV262286 WVO262285:WVR262286 G327821:J327822 JC327821:JF327822 SY327821:TB327822 ACU327821:ACX327822 AMQ327821:AMT327822 AWM327821:AWP327822 BGI327821:BGL327822 BQE327821:BQH327822 CAA327821:CAD327822 CJW327821:CJZ327822 CTS327821:CTV327822 DDO327821:DDR327822 DNK327821:DNN327822 DXG327821:DXJ327822 EHC327821:EHF327822 EQY327821:ERB327822 FAU327821:FAX327822 FKQ327821:FKT327822 FUM327821:FUP327822 GEI327821:GEL327822 GOE327821:GOH327822 GYA327821:GYD327822 HHW327821:HHZ327822 HRS327821:HRV327822 IBO327821:IBR327822 ILK327821:ILN327822 IVG327821:IVJ327822 JFC327821:JFF327822 JOY327821:JPB327822 JYU327821:JYX327822 KIQ327821:KIT327822 KSM327821:KSP327822 LCI327821:LCL327822 LME327821:LMH327822 LWA327821:LWD327822 MFW327821:MFZ327822 MPS327821:MPV327822 MZO327821:MZR327822 NJK327821:NJN327822 NTG327821:NTJ327822 ODC327821:ODF327822 OMY327821:ONB327822 OWU327821:OWX327822 PGQ327821:PGT327822 PQM327821:PQP327822 QAI327821:QAL327822 QKE327821:QKH327822 QUA327821:QUD327822 RDW327821:RDZ327822 RNS327821:RNV327822 RXO327821:RXR327822 SHK327821:SHN327822 SRG327821:SRJ327822 TBC327821:TBF327822 TKY327821:TLB327822 TUU327821:TUX327822 UEQ327821:UET327822 UOM327821:UOP327822 UYI327821:UYL327822 VIE327821:VIH327822 VSA327821:VSD327822 WBW327821:WBZ327822 WLS327821:WLV327822 WVO327821:WVR327822 G393357:J393358 JC393357:JF393358 SY393357:TB393358 ACU393357:ACX393358 AMQ393357:AMT393358 AWM393357:AWP393358 BGI393357:BGL393358 BQE393357:BQH393358 CAA393357:CAD393358 CJW393357:CJZ393358 CTS393357:CTV393358 DDO393357:DDR393358 DNK393357:DNN393358 DXG393357:DXJ393358 EHC393357:EHF393358 EQY393357:ERB393358 FAU393357:FAX393358 FKQ393357:FKT393358 FUM393357:FUP393358 GEI393357:GEL393358 GOE393357:GOH393358 GYA393357:GYD393358 HHW393357:HHZ393358 HRS393357:HRV393358 IBO393357:IBR393358 ILK393357:ILN393358 IVG393357:IVJ393358 JFC393357:JFF393358 JOY393357:JPB393358 JYU393357:JYX393358 KIQ393357:KIT393358 KSM393357:KSP393358 LCI393357:LCL393358 LME393357:LMH393358 LWA393357:LWD393358 MFW393357:MFZ393358 MPS393357:MPV393358 MZO393357:MZR393358 NJK393357:NJN393358 NTG393357:NTJ393358 ODC393357:ODF393358 OMY393357:ONB393358 OWU393357:OWX393358 PGQ393357:PGT393358 PQM393357:PQP393358 QAI393357:QAL393358 QKE393357:QKH393358 QUA393357:QUD393358 RDW393357:RDZ393358 RNS393357:RNV393358 RXO393357:RXR393358 SHK393357:SHN393358 SRG393357:SRJ393358 TBC393357:TBF393358 TKY393357:TLB393358 TUU393357:TUX393358 UEQ393357:UET393358 UOM393357:UOP393358 UYI393357:UYL393358 VIE393357:VIH393358 VSA393357:VSD393358 WBW393357:WBZ393358 WLS393357:WLV393358 WVO393357:WVR393358 G458893:J458894 JC458893:JF458894 SY458893:TB458894 ACU458893:ACX458894 AMQ458893:AMT458894 AWM458893:AWP458894 BGI458893:BGL458894 BQE458893:BQH458894 CAA458893:CAD458894 CJW458893:CJZ458894 CTS458893:CTV458894 DDO458893:DDR458894 DNK458893:DNN458894 DXG458893:DXJ458894 EHC458893:EHF458894 EQY458893:ERB458894 FAU458893:FAX458894 FKQ458893:FKT458894 FUM458893:FUP458894 GEI458893:GEL458894 GOE458893:GOH458894 GYA458893:GYD458894 HHW458893:HHZ458894 HRS458893:HRV458894 IBO458893:IBR458894 ILK458893:ILN458894 IVG458893:IVJ458894 JFC458893:JFF458894 JOY458893:JPB458894 JYU458893:JYX458894 KIQ458893:KIT458894 KSM458893:KSP458894 LCI458893:LCL458894 LME458893:LMH458894 LWA458893:LWD458894 MFW458893:MFZ458894 MPS458893:MPV458894 MZO458893:MZR458894 NJK458893:NJN458894 NTG458893:NTJ458894 ODC458893:ODF458894 OMY458893:ONB458894 OWU458893:OWX458894 PGQ458893:PGT458894 PQM458893:PQP458894 QAI458893:QAL458894 QKE458893:QKH458894 QUA458893:QUD458894 RDW458893:RDZ458894 RNS458893:RNV458894 RXO458893:RXR458894 SHK458893:SHN458894 SRG458893:SRJ458894 TBC458893:TBF458894 TKY458893:TLB458894 TUU458893:TUX458894 UEQ458893:UET458894 UOM458893:UOP458894 UYI458893:UYL458894 VIE458893:VIH458894 VSA458893:VSD458894 WBW458893:WBZ458894 WLS458893:WLV458894 WVO458893:WVR458894 G524429:J524430 JC524429:JF524430 SY524429:TB524430 ACU524429:ACX524430 AMQ524429:AMT524430 AWM524429:AWP524430 BGI524429:BGL524430 BQE524429:BQH524430 CAA524429:CAD524430 CJW524429:CJZ524430 CTS524429:CTV524430 DDO524429:DDR524430 DNK524429:DNN524430 DXG524429:DXJ524430 EHC524429:EHF524430 EQY524429:ERB524430 FAU524429:FAX524430 FKQ524429:FKT524430 FUM524429:FUP524430 GEI524429:GEL524430 GOE524429:GOH524430 GYA524429:GYD524430 HHW524429:HHZ524430 HRS524429:HRV524430 IBO524429:IBR524430 ILK524429:ILN524430 IVG524429:IVJ524430 JFC524429:JFF524430 JOY524429:JPB524430 JYU524429:JYX524430 KIQ524429:KIT524430 KSM524429:KSP524430 LCI524429:LCL524430 LME524429:LMH524430 LWA524429:LWD524430 MFW524429:MFZ524430 MPS524429:MPV524430 MZO524429:MZR524430 NJK524429:NJN524430 NTG524429:NTJ524430 ODC524429:ODF524430 OMY524429:ONB524430 OWU524429:OWX524430 PGQ524429:PGT524430 PQM524429:PQP524430 QAI524429:QAL524430 QKE524429:QKH524430 QUA524429:QUD524430 RDW524429:RDZ524430 RNS524429:RNV524430 RXO524429:RXR524430 SHK524429:SHN524430 SRG524429:SRJ524430 TBC524429:TBF524430 TKY524429:TLB524430 TUU524429:TUX524430 UEQ524429:UET524430 UOM524429:UOP524430 UYI524429:UYL524430 VIE524429:VIH524430 VSA524429:VSD524430 WBW524429:WBZ524430 WLS524429:WLV524430 WVO524429:WVR524430 G589965:J589966 JC589965:JF589966 SY589965:TB589966 ACU589965:ACX589966 AMQ589965:AMT589966 AWM589965:AWP589966 BGI589965:BGL589966 BQE589965:BQH589966 CAA589965:CAD589966 CJW589965:CJZ589966 CTS589965:CTV589966 DDO589965:DDR589966 DNK589965:DNN589966 DXG589965:DXJ589966 EHC589965:EHF589966 EQY589965:ERB589966 FAU589965:FAX589966 FKQ589965:FKT589966 FUM589965:FUP589966 GEI589965:GEL589966 GOE589965:GOH589966 GYA589965:GYD589966 HHW589965:HHZ589966 HRS589965:HRV589966 IBO589965:IBR589966 ILK589965:ILN589966 IVG589965:IVJ589966 JFC589965:JFF589966 JOY589965:JPB589966 JYU589965:JYX589966 KIQ589965:KIT589966 KSM589965:KSP589966 LCI589965:LCL589966 LME589965:LMH589966 LWA589965:LWD589966 MFW589965:MFZ589966 MPS589965:MPV589966 MZO589965:MZR589966 NJK589965:NJN589966 NTG589965:NTJ589966 ODC589965:ODF589966 OMY589965:ONB589966 OWU589965:OWX589966 PGQ589965:PGT589966 PQM589965:PQP589966 QAI589965:QAL589966 QKE589965:QKH589966 QUA589965:QUD589966 RDW589965:RDZ589966 RNS589965:RNV589966 RXO589965:RXR589966 SHK589965:SHN589966 SRG589965:SRJ589966 TBC589965:TBF589966 TKY589965:TLB589966 TUU589965:TUX589966 UEQ589965:UET589966 UOM589965:UOP589966 UYI589965:UYL589966 VIE589965:VIH589966 VSA589965:VSD589966 WBW589965:WBZ589966 WLS589965:WLV589966 WVO589965:WVR589966 G655501:J655502 JC655501:JF655502 SY655501:TB655502 ACU655501:ACX655502 AMQ655501:AMT655502 AWM655501:AWP655502 BGI655501:BGL655502 BQE655501:BQH655502 CAA655501:CAD655502 CJW655501:CJZ655502 CTS655501:CTV655502 DDO655501:DDR655502 DNK655501:DNN655502 DXG655501:DXJ655502 EHC655501:EHF655502 EQY655501:ERB655502 FAU655501:FAX655502 FKQ655501:FKT655502 FUM655501:FUP655502 GEI655501:GEL655502 GOE655501:GOH655502 GYA655501:GYD655502 HHW655501:HHZ655502 HRS655501:HRV655502 IBO655501:IBR655502 ILK655501:ILN655502 IVG655501:IVJ655502 JFC655501:JFF655502 JOY655501:JPB655502 JYU655501:JYX655502 KIQ655501:KIT655502 KSM655501:KSP655502 LCI655501:LCL655502 LME655501:LMH655502 LWA655501:LWD655502 MFW655501:MFZ655502 MPS655501:MPV655502 MZO655501:MZR655502 NJK655501:NJN655502 NTG655501:NTJ655502 ODC655501:ODF655502 OMY655501:ONB655502 OWU655501:OWX655502 PGQ655501:PGT655502 PQM655501:PQP655502 QAI655501:QAL655502 QKE655501:QKH655502 QUA655501:QUD655502 RDW655501:RDZ655502 RNS655501:RNV655502 RXO655501:RXR655502 SHK655501:SHN655502 SRG655501:SRJ655502 TBC655501:TBF655502 TKY655501:TLB655502 TUU655501:TUX655502 UEQ655501:UET655502 UOM655501:UOP655502 UYI655501:UYL655502 VIE655501:VIH655502 VSA655501:VSD655502 WBW655501:WBZ655502 WLS655501:WLV655502 WVO655501:WVR655502 G721037:J721038 JC721037:JF721038 SY721037:TB721038 ACU721037:ACX721038 AMQ721037:AMT721038 AWM721037:AWP721038 BGI721037:BGL721038 BQE721037:BQH721038 CAA721037:CAD721038 CJW721037:CJZ721038 CTS721037:CTV721038 DDO721037:DDR721038 DNK721037:DNN721038 DXG721037:DXJ721038 EHC721037:EHF721038 EQY721037:ERB721038 FAU721037:FAX721038 FKQ721037:FKT721038 FUM721037:FUP721038 GEI721037:GEL721038 GOE721037:GOH721038 GYA721037:GYD721038 HHW721037:HHZ721038 HRS721037:HRV721038 IBO721037:IBR721038 ILK721037:ILN721038 IVG721037:IVJ721038 JFC721037:JFF721038 JOY721037:JPB721038 JYU721037:JYX721038 KIQ721037:KIT721038 KSM721037:KSP721038 LCI721037:LCL721038 LME721037:LMH721038 LWA721037:LWD721038 MFW721037:MFZ721038 MPS721037:MPV721038 MZO721037:MZR721038 NJK721037:NJN721038 NTG721037:NTJ721038 ODC721037:ODF721038 OMY721037:ONB721038 OWU721037:OWX721038 PGQ721037:PGT721038 PQM721037:PQP721038 QAI721037:QAL721038 QKE721037:QKH721038 QUA721037:QUD721038 RDW721037:RDZ721038 RNS721037:RNV721038 RXO721037:RXR721038 SHK721037:SHN721038 SRG721037:SRJ721038 TBC721037:TBF721038 TKY721037:TLB721038 TUU721037:TUX721038 UEQ721037:UET721038 UOM721037:UOP721038 UYI721037:UYL721038 VIE721037:VIH721038 VSA721037:VSD721038 WBW721037:WBZ721038 WLS721037:WLV721038 WVO721037:WVR721038 G786573:J786574 JC786573:JF786574 SY786573:TB786574 ACU786573:ACX786574 AMQ786573:AMT786574 AWM786573:AWP786574 BGI786573:BGL786574 BQE786573:BQH786574 CAA786573:CAD786574 CJW786573:CJZ786574 CTS786573:CTV786574 DDO786573:DDR786574 DNK786573:DNN786574 DXG786573:DXJ786574 EHC786573:EHF786574 EQY786573:ERB786574 FAU786573:FAX786574 FKQ786573:FKT786574 FUM786573:FUP786574 GEI786573:GEL786574 GOE786573:GOH786574 GYA786573:GYD786574 HHW786573:HHZ786574 HRS786573:HRV786574 IBO786573:IBR786574 ILK786573:ILN786574 IVG786573:IVJ786574 JFC786573:JFF786574 JOY786573:JPB786574 JYU786573:JYX786574 KIQ786573:KIT786574 KSM786573:KSP786574 LCI786573:LCL786574 LME786573:LMH786574 LWA786573:LWD786574 MFW786573:MFZ786574 MPS786573:MPV786574 MZO786573:MZR786574 NJK786573:NJN786574 NTG786573:NTJ786574 ODC786573:ODF786574 OMY786573:ONB786574 OWU786573:OWX786574 PGQ786573:PGT786574 PQM786573:PQP786574 QAI786573:QAL786574 QKE786573:QKH786574 QUA786573:QUD786574 RDW786573:RDZ786574 RNS786573:RNV786574 RXO786573:RXR786574 SHK786573:SHN786574 SRG786573:SRJ786574 TBC786573:TBF786574 TKY786573:TLB786574 TUU786573:TUX786574 UEQ786573:UET786574 UOM786573:UOP786574 UYI786573:UYL786574 VIE786573:VIH786574 VSA786573:VSD786574 WBW786573:WBZ786574 WLS786573:WLV786574 WVO786573:WVR786574 G852109:J852110 JC852109:JF852110 SY852109:TB852110 ACU852109:ACX852110 AMQ852109:AMT852110 AWM852109:AWP852110 BGI852109:BGL852110 BQE852109:BQH852110 CAA852109:CAD852110 CJW852109:CJZ852110 CTS852109:CTV852110 DDO852109:DDR852110 DNK852109:DNN852110 DXG852109:DXJ852110 EHC852109:EHF852110 EQY852109:ERB852110 FAU852109:FAX852110 FKQ852109:FKT852110 FUM852109:FUP852110 GEI852109:GEL852110 GOE852109:GOH852110 GYA852109:GYD852110 HHW852109:HHZ852110 HRS852109:HRV852110 IBO852109:IBR852110 ILK852109:ILN852110 IVG852109:IVJ852110 JFC852109:JFF852110 JOY852109:JPB852110 JYU852109:JYX852110 KIQ852109:KIT852110 KSM852109:KSP852110 LCI852109:LCL852110 LME852109:LMH852110 LWA852109:LWD852110 MFW852109:MFZ852110 MPS852109:MPV852110 MZO852109:MZR852110 NJK852109:NJN852110 NTG852109:NTJ852110 ODC852109:ODF852110 OMY852109:ONB852110 OWU852109:OWX852110 PGQ852109:PGT852110 PQM852109:PQP852110 QAI852109:QAL852110 QKE852109:QKH852110 QUA852109:QUD852110 RDW852109:RDZ852110 RNS852109:RNV852110 RXO852109:RXR852110 SHK852109:SHN852110 SRG852109:SRJ852110 TBC852109:TBF852110 TKY852109:TLB852110 TUU852109:TUX852110 UEQ852109:UET852110 UOM852109:UOP852110 UYI852109:UYL852110 VIE852109:VIH852110 VSA852109:VSD852110 WBW852109:WBZ852110 WLS852109:WLV852110 WVO852109:WVR852110 G917645:J917646 JC917645:JF917646 SY917645:TB917646 ACU917645:ACX917646 AMQ917645:AMT917646 AWM917645:AWP917646 BGI917645:BGL917646 BQE917645:BQH917646 CAA917645:CAD917646 CJW917645:CJZ917646 CTS917645:CTV917646 DDO917645:DDR917646 DNK917645:DNN917646 DXG917645:DXJ917646 EHC917645:EHF917646 EQY917645:ERB917646 FAU917645:FAX917646 FKQ917645:FKT917646 FUM917645:FUP917646 GEI917645:GEL917646 GOE917645:GOH917646 GYA917645:GYD917646 HHW917645:HHZ917646 HRS917645:HRV917646 IBO917645:IBR917646 ILK917645:ILN917646 IVG917645:IVJ917646 JFC917645:JFF917646 JOY917645:JPB917646 JYU917645:JYX917646 KIQ917645:KIT917646 KSM917645:KSP917646 LCI917645:LCL917646 LME917645:LMH917646 LWA917645:LWD917646 MFW917645:MFZ917646 MPS917645:MPV917646 MZO917645:MZR917646 NJK917645:NJN917646 NTG917645:NTJ917646 ODC917645:ODF917646 OMY917645:ONB917646 OWU917645:OWX917646 PGQ917645:PGT917646 PQM917645:PQP917646 QAI917645:QAL917646 QKE917645:QKH917646 QUA917645:QUD917646 RDW917645:RDZ917646 RNS917645:RNV917646 RXO917645:RXR917646 SHK917645:SHN917646 SRG917645:SRJ917646 TBC917645:TBF917646 TKY917645:TLB917646 TUU917645:TUX917646 UEQ917645:UET917646 UOM917645:UOP917646 UYI917645:UYL917646 VIE917645:VIH917646 VSA917645:VSD917646 WBW917645:WBZ917646 WLS917645:WLV917646 WVO917645:WVR917646 G983181:J983182 JC983181:JF983182 SY983181:TB983182 ACU983181:ACX983182 AMQ983181:AMT983182 AWM983181:AWP983182 BGI983181:BGL983182 BQE983181:BQH983182 CAA983181:CAD983182 CJW983181:CJZ983182 CTS983181:CTV983182 DDO983181:DDR983182 DNK983181:DNN983182 DXG983181:DXJ983182 EHC983181:EHF983182 EQY983181:ERB983182 FAU983181:FAX983182 FKQ983181:FKT983182 FUM983181:FUP983182 GEI983181:GEL983182 GOE983181:GOH983182 GYA983181:GYD983182 HHW983181:HHZ983182 HRS983181:HRV983182 IBO983181:IBR983182 ILK983181:ILN983182 IVG983181:IVJ983182 JFC983181:JFF983182 JOY983181:JPB983182 JYU983181:JYX983182 KIQ983181:KIT983182 KSM983181:KSP983182 LCI983181:LCL983182 LME983181:LMH983182 LWA983181:LWD983182 MFW983181:MFZ983182 MPS983181:MPV983182 MZO983181:MZR983182 NJK983181:NJN983182 NTG983181:NTJ983182 ODC983181:ODF983182 OMY983181:ONB983182 OWU983181:OWX983182 PGQ983181:PGT983182 PQM983181:PQP983182 QAI983181:QAL983182 QKE983181:QKH983182 QUA983181:QUD983182 RDW983181:RDZ983182 RNS983181:RNV983182 RXO983181:RXR983182 SHK983181:SHN983182 SRG983181:SRJ983182 TBC983181:TBF983182 TKY983181:TLB983182 TUU983181:TUX983182 UEQ983181:UET983182 UOM983181:UOP983182 UYI983181:UYL983182 VIE983181:VIH983182 VSA983181:VSD983182 WBW983181:WBZ983182 WLS983181:WLV983182 WVO983181:WVR983182 G65647:J65648 JC65647:JF65648 SY65647:TB65648 ACU65647:ACX65648 AMQ65647:AMT65648 AWM65647:AWP65648 BGI65647:BGL65648 BQE65647:BQH65648 CAA65647:CAD65648 CJW65647:CJZ65648 CTS65647:CTV65648 DDO65647:DDR65648 DNK65647:DNN65648 DXG65647:DXJ65648 EHC65647:EHF65648 EQY65647:ERB65648 FAU65647:FAX65648 FKQ65647:FKT65648 FUM65647:FUP65648 GEI65647:GEL65648 GOE65647:GOH65648 GYA65647:GYD65648 HHW65647:HHZ65648 HRS65647:HRV65648 IBO65647:IBR65648 ILK65647:ILN65648 IVG65647:IVJ65648 JFC65647:JFF65648 JOY65647:JPB65648 JYU65647:JYX65648 KIQ65647:KIT65648 KSM65647:KSP65648 LCI65647:LCL65648 LME65647:LMH65648 LWA65647:LWD65648 MFW65647:MFZ65648 MPS65647:MPV65648 MZO65647:MZR65648 NJK65647:NJN65648 NTG65647:NTJ65648 ODC65647:ODF65648 OMY65647:ONB65648 OWU65647:OWX65648 PGQ65647:PGT65648 PQM65647:PQP65648 QAI65647:QAL65648 QKE65647:QKH65648 QUA65647:QUD65648 RDW65647:RDZ65648 RNS65647:RNV65648 RXO65647:RXR65648 SHK65647:SHN65648 SRG65647:SRJ65648 TBC65647:TBF65648 TKY65647:TLB65648 TUU65647:TUX65648 UEQ65647:UET65648 UOM65647:UOP65648 UYI65647:UYL65648 VIE65647:VIH65648 VSA65647:VSD65648 WBW65647:WBZ65648 WLS65647:WLV65648 WVO65647:WVR65648 G131183:J131184 JC131183:JF131184 SY131183:TB131184 ACU131183:ACX131184 AMQ131183:AMT131184 AWM131183:AWP131184 BGI131183:BGL131184 BQE131183:BQH131184 CAA131183:CAD131184 CJW131183:CJZ131184 CTS131183:CTV131184 DDO131183:DDR131184 DNK131183:DNN131184 DXG131183:DXJ131184 EHC131183:EHF131184 EQY131183:ERB131184 FAU131183:FAX131184 FKQ131183:FKT131184 FUM131183:FUP131184 GEI131183:GEL131184 GOE131183:GOH131184 GYA131183:GYD131184 HHW131183:HHZ131184 HRS131183:HRV131184 IBO131183:IBR131184 ILK131183:ILN131184 IVG131183:IVJ131184 JFC131183:JFF131184 JOY131183:JPB131184 JYU131183:JYX131184 KIQ131183:KIT131184 KSM131183:KSP131184 LCI131183:LCL131184 LME131183:LMH131184 LWA131183:LWD131184 MFW131183:MFZ131184 MPS131183:MPV131184 MZO131183:MZR131184 NJK131183:NJN131184 NTG131183:NTJ131184 ODC131183:ODF131184 OMY131183:ONB131184 OWU131183:OWX131184 PGQ131183:PGT131184 PQM131183:PQP131184 QAI131183:QAL131184 QKE131183:QKH131184 QUA131183:QUD131184 RDW131183:RDZ131184 RNS131183:RNV131184 RXO131183:RXR131184 SHK131183:SHN131184 SRG131183:SRJ131184 TBC131183:TBF131184 TKY131183:TLB131184 TUU131183:TUX131184 UEQ131183:UET131184 UOM131183:UOP131184 UYI131183:UYL131184 VIE131183:VIH131184 VSA131183:VSD131184 WBW131183:WBZ131184 WLS131183:WLV131184 WVO131183:WVR131184 G196719:J196720 JC196719:JF196720 SY196719:TB196720 ACU196719:ACX196720 AMQ196719:AMT196720 AWM196719:AWP196720 BGI196719:BGL196720 BQE196719:BQH196720 CAA196719:CAD196720 CJW196719:CJZ196720 CTS196719:CTV196720 DDO196719:DDR196720 DNK196719:DNN196720 DXG196719:DXJ196720 EHC196719:EHF196720 EQY196719:ERB196720 FAU196719:FAX196720 FKQ196719:FKT196720 FUM196719:FUP196720 GEI196719:GEL196720 GOE196719:GOH196720 GYA196719:GYD196720 HHW196719:HHZ196720 HRS196719:HRV196720 IBO196719:IBR196720 ILK196719:ILN196720 IVG196719:IVJ196720 JFC196719:JFF196720 JOY196719:JPB196720 JYU196719:JYX196720 KIQ196719:KIT196720 KSM196719:KSP196720 LCI196719:LCL196720 LME196719:LMH196720 LWA196719:LWD196720 MFW196719:MFZ196720 MPS196719:MPV196720 MZO196719:MZR196720 NJK196719:NJN196720 NTG196719:NTJ196720 ODC196719:ODF196720 OMY196719:ONB196720 OWU196719:OWX196720 PGQ196719:PGT196720 PQM196719:PQP196720 QAI196719:QAL196720 QKE196719:QKH196720 QUA196719:QUD196720 RDW196719:RDZ196720 RNS196719:RNV196720 RXO196719:RXR196720 SHK196719:SHN196720 SRG196719:SRJ196720 TBC196719:TBF196720 TKY196719:TLB196720 TUU196719:TUX196720 UEQ196719:UET196720 UOM196719:UOP196720 UYI196719:UYL196720 VIE196719:VIH196720 VSA196719:VSD196720 WBW196719:WBZ196720 WLS196719:WLV196720 WVO196719:WVR196720 G262255:J262256 JC262255:JF262256 SY262255:TB262256 ACU262255:ACX262256 AMQ262255:AMT262256 AWM262255:AWP262256 BGI262255:BGL262256 BQE262255:BQH262256 CAA262255:CAD262256 CJW262255:CJZ262256 CTS262255:CTV262256 DDO262255:DDR262256 DNK262255:DNN262256 DXG262255:DXJ262256 EHC262255:EHF262256 EQY262255:ERB262256 FAU262255:FAX262256 FKQ262255:FKT262256 FUM262255:FUP262256 GEI262255:GEL262256 GOE262255:GOH262256 GYA262255:GYD262256 HHW262255:HHZ262256 HRS262255:HRV262256 IBO262255:IBR262256 ILK262255:ILN262256 IVG262255:IVJ262256 JFC262255:JFF262256 JOY262255:JPB262256 JYU262255:JYX262256 KIQ262255:KIT262256 KSM262255:KSP262256 LCI262255:LCL262256 LME262255:LMH262256 LWA262255:LWD262256 MFW262255:MFZ262256 MPS262255:MPV262256 MZO262255:MZR262256 NJK262255:NJN262256 NTG262255:NTJ262256 ODC262255:ODF262256 OMY262255:ONB262256 OWU262255:OWX262256 PGQ262255:PGT262256 PQM262255:PQP262256 QAI262255:QAL262256 QKE262255:QKH262256 QUA262255:QUD262256 RDW262255:RDZ262256 RNS262255:RNV262256 RXO262255:RXR262256 SHK262255:SHN262256 SRG262255:SRJ262256 TBC262255:TBF262256 TKY262255:TLB262256 TUU262255:TUX262256 UEQ262255:UET262256 UOM262255:UOP262256 UYI262255:UYL262256 VIE262255:VIH262256 VSA262255:VSD262256 WBW262255:WBZ262256 WLS262255:WLV262256 WVO262255:WVR262256 G327791:J327792 JC327791:JF327792 SY327791:TB327792 ACU327791:ACX327792 AMQ327791:AMT327792 AWM327791:AWP327792 BGI327791:BGL327792 BQE327791:BQH327792 CAA327791:CAD327792 CJW327791:CJZ327792 CTS327791:CTV327792 DDO327791:DDR327792 DNK327791:DNN327792 DXG327791:DXJ327792 EHC327791:EHF327792 EQY327791:ERB327792 FAU327791:FAX327792 FKQ327791:FKT327792 FUM327791:FUP327792 GEI327791:GEL327792 GOE327791:GOH327792 GYA327791:GYD327792 HHW327791:HHZ327792 HRS327791:HRV327792 IBO327791:IBR327792 ILK327791:ILN327792 IVG327791:IVJ327792 JFC327791:JFF327792 JOY327791:JPB327792 JYU327791:JYX327792 KIQ327791:KIT327792 KSM327791:KSP327792 LCI327791:LCL327792 LME327791:LMH327792 LWA327791:LWD327792 MFW327791:MFZ327792 MPS327791:MPV327792 MZO327791:MZR327792 NJK327791:NJN327792 NTG327791:NTJ327792 ODC327791:ODF327792 OMY327791:ONB327792 OWU327791:OWX327792 PGQ327791:PGT327792 PQM327791:PQP327792 QAI327791:QAL327792 QKE327791:QKH327792 QUA327791:QUD327792 RDW327791:RDZ327792 RNS327791:RNV327792 RXO327791:RXR327792 SHK327791:SHN327792 SRG327791:SRJ327792 TBC327791:TBF327792 TKY327791:TLB327792 TUU327791:TUX327792 UEQ327791:UET327792 UOM327791:UOP327792 UYI327791:UYL327792 VIE327791:VIH327792 VSA327791:VSD327792 WBW327791:WBZ327792 WLS327791:WLV327792 WVO327791:WVR327792 G393327:J393328 JC393327:JF393328 SY393327:TB393328 ACU393327:ACX393328 AMQ393327:AMT393328 AWM393327:AWP393328 BGI393327:BGL393328 BQE393327:BQH393328 CAA393327:CAD393328 CJW393327:CJZ393328 CTS393327:CTV393328 DDO393327:DDR393328 DNK393327:DNN393328 DXG393327:DXJ393328 EHC393327:EHF393328 EQY393327:ERB393328 FAU393327:FAX393328 FKQ393327:FKT393328 FUM393327:FUP393328 GEI393327:GEL393328 GOE393327:GOH393328 GYA393327:GYD393328 HHW393327:HHZ393328 HRS393327:HRV393328 IBO393327:IBR393328 ILK393327:ILN393328 IVG393327:IVJ393328 JFC393327:JFF393328 JOY393327:JPB393328 JYU393327:JYX393328 KIQ393327:KIT393328 KSM393327:KSP393328 LCI393327:LCL393328 LME393327:LMH393328 LWA393327:LWD393328 MFW393327:MFZ393328 MPS393327:MPV393328 MZO393327:MZR393328 NJK393327:NJN393328 NTG393327:NTJ393328 ODC393327:ODF393328 OMY393327:ONB393328 OWU393327:OWX393328 PGQ393327:PGT393328 PQM393327:PQP393328 QAI393327:QAL393328 QKE393327:QKH393328 QUA393327:QUD393328 RDW393327:RDZ393328 RNS393327:RNV393328 RXO393327:RXR393328 SHK393327:SHN393328 SRG393327:SRJ393328 TBC393327:TBF393328 TKY393327:TLB393328 TUU393327:TUX393328 UEQ393327:UET393328 UOM393327:UOP393328 UYI393327:UYL393328 VIE393327:VIH393328 VSA393327:VSD393328 WBW393327:WBZ393328 WLS393327:WLV393328 WVO393327:WVR393328 G458863:J458864 JC458863:JF458864 SY458863:TB458864 ACU458863:ACX458864 AMQ458863:AMT458864 AWM458863:AWP458864 BGI458863:BGL458864 BQE458863:BQH458864 CAA458863:CAD458864 CJW458863:CJZ458864 CTS458863:CTV458864 DDO458863:DDR458864 DNK458863:DNN458864 DXG458863:DXJ458864 EHC458863:EHF458864 EQY458863:ERB458864 FAU458863:FAX458864 FKQ458863:FKT458864 FUM458863:FUP458864 GEI458863:GEL458864 GOE458863:GOH458864 GYA458863:GYD458864 HHW458863:HHZ458864 HRS458863:HRV458864 IBO458863:IBR458864 ILK458863:ILN458864 IVG458863:IVJ458864 JFC458863:JFF458864 JOY458863:JPB458864 JYU458863:JYX458864 KIQ458863:KIT458864 KSM458863:KSP458864 LCI458863:LCL458864 LME458863:LMH458864 LWA458863:LWD458864 MFW458863:MFZ458864 MPS458863:MPV458864 MZO458863:MZR458864 NJK458863:NJN458864 NTG458863:NTJ458864 ODC458863:ODF458864 OMY458863:ONB458864 OWU458863:OWX458864 PGQ458863:PGT458864 PQM458863:PQP458864 QAI458863:QAL458864 QKE458863:QKH458864 QUA458863:QUD458864 RDW458863:RDZ458864 RNS458863:RNV458864 RXO458863:RXR458864 SHK458863:SHN458864 SRG458863:SRJ458864 TBC458863:TBF458864 TKY458863:TLB458864 TUU458863:TUX458864 UEQ458863:UET458864 UOM458863:UOP458864 UYI458863:UYL458864 VIE458863:VIH458864 VSA458863:VSD458864 WBW458863:WBZ458864 WLS458863:WLV458864 WVO458863:WVR458864 G524399:J524400 JC524399:JF524400 SY524399:TB524400 ACU524399:ACX524400 AMQ524399:AMT524400 AWM524399:AWP524400 BGI524399:BGL524400 BQE524399:BQH524400 CAA524399:CAD524400 CJW524399:CJZ524400 CTS524399:CTV524400 DDO524399:DDR524400 DNK524399:DNN524400 DXG524399:DXJ524400 EHC524399:EHF524400 EQY524399:ERB524400 FAU524399:FAX524400 FKQ524399:FKT524400 FUM524399:FUP524400 GEI524399:GEL524400 GOE524399:GOH524400 GYA524399:GYD524400 HHW524399:HHZ524400 HRS524399:HRV524400 IBO524399:IBR524400 ILK524399:ILN524400 IVG524399:IVJ524400 JFC524399:JFF524400 JOY524399:JPB524400 JYU524399:JYX524400 KIQ524399:KIT524400 KSM524399:KSP524400 LCI524399:LCL524400 LME524399:LMH524400 LWA524399:LWD524400 MFW524399:MFZ524400 MPS524399:MPV524400 MZO524399:MZR524400 NJK524399:NJN524400 NTG524399:NTJ524400 ODC524399:ODF524400 OMY524399:ONB524400 OWU524399:OWX524400 PGQ524399:PGT524400 PQM524399:PQP524400 QAI524399:QAL524400 QKE524399:QKH524400 QUA524399:QUD524400 RDW524399:RDZ524400 RNS524399:RNV524400 RXO524399:RXR524400 SHK524399:SHN524400 SRG524399:SRJ524400 TBC524399:TBF524400 TKY524399:TLB524400 TUU524399:TUX524400 UEQ524399:UET524400 UOM524399:UOP524400 UYI524399:UYL524400 VIE524399:VIH524400 VSA524399:VSD524400 WBW524399:WBZ524400 WLS524399:WLV524400 WVO524399:WVR524400 G589935:J589936 JC589935:JF589936 SY589935:TB589936 ACU589935:ACX589936 AMQ589935:AMT589936 AWM589935:AWP589936 BGI589935:BGL589936 BQE589935:BQH589936 CAA589935:CAD589936 CJW589935:CJZ589936 CTS589935:CTV589936 DDO589935:DDR589936 DNK589935:DNN589936 DXG589935:DXJ589936 EHC589935:EHF589936 EQY589935:ERB589936 FAU589935:FAX589936 FKQ589935:FKT589936 FUM589935:FUP589936 GEI589935:GEL589936 GOE589935:GOH589936 GYA589935:GYD589936 HHW589935:HHZ589936 HRS589935:HRV589936 IBO589935:IBR589936 ILK589935:ILN589936 IVG589935:IVJ589936 JFC589935:JFF589936 JOY589935:JPB589936 JYU589935:JYX589936 KIQ589935:KIT589936 KSM589935:KSP589936 LCI589935:LCL589936 LME589935:LMH589936 LWA589935:LWD589936 MFW589935:MFZ589936 MPS589935:MPV589936 MZO589935:MZR589936 NJK589935:NJN589936 NTG589935:NTJ589936 ODC589935:ODF589936 OMY589935:ONB589936 OWU589935:OWX589936 PGQ589935:PGT589936 PQM589935:PQP589936 QAI589935:QAL589936 QKE589935:QKH589936 QUA589935:QUD589936 RDW589935:RDZ589936 RNS589935:RNV589936 RXO589935:RXR589936 SHK589935:SHN589936 SRG589935:SRJ589936 TBC589935:TBF589936 TKY589935:TLB589936 TUU589935:TUX589936 UEQ589935:UET589936 UOM589935:UOP589936 UYI589935:UYL589936 VIE589935:VIH589936 VSA589935:VSD589936 WBW589935:WBZ589936 WLS589935:WLV589936 WVO589935:WVR589936 G655471:J655472 JC655471:JF655472 SY655471:TB655472 ACU655471:ACX655472 AMQ655471:AMT655472 AWM655471:AWP655472 BGI655471:BGL655472 BQE655471:BQH655472 CAA655471:CAD655472 CJW655471:CJZ655472 CTS655471:CTV655472 DDO655471:DDR655472 DNK655471:DNN655472 DXG655471:DXJ655472 EHC655471:EHF655472 EQY655471:ERB655472 FAU655471:FAX655472 FKQ655471:FKT655472 FUM655471:FUP655472 GEI655471:GEL655472 GOE655471:GOH655472 GYA655471:GYD655472 HHW655471:HHZ655472 HRS655471:HRV655472 IBO655471:IBR655472 ILK655471:ILN655472 IVG655471:IVJ655472 JFC655471:JFF655472 JOY655471:JPB655472 JYU655471:JYX655472 KIQ655471:KIT655472 KSM655471:KSP655472 LCI655471:LCL655472 LME655471:LMH655472 LWA655471:LWD655472 MFW655471:MFZ655472 MPS655471:MPV655472 MZO655471:MZR655472 NJK655471:NJN655472 NTG655471:NTJ655472 ODC655471:ODF655472 OMY655471:ONB655472 OWU655471:OWX655472 PGQ655471:PGT655472 PQM655471:PQP655472 QAI655471:QAL655472 QKE655471:QKH655472 QUA655471:QUD655472 RDW655471:RDZ655472 RNS655471:RNV655472 RXO655471:RXR655472 SHK655471:SHN655472 SRG655471:SRJ655472 TBC655471:TBF655472 TKY655471:TLB655472 TUU655471:TUX655472 UEQ655471:UET655472 UOM655471:UOP655472 UYI655471:UYL655472 VIE655471:VIH655472 VSA655471:VSD655472 WBW655471:WBZ655472 WLS655471:WLV655472 WVO655471:WVR655472 G721007:J721008 JC721007:JF721008 SY721007:TB721008 ACU721007:ACX721008 AMQ721007:AMT721008 AWM721007:AWP721008 BGI721007:BGL721008 BQE721007:BQH721008 CAA721007:CAD721008 CJW721007:CJZ721008 CTS721007:CTV721008 DDO721007:DDR721008 DNK721007:DNN721008 DXG721007:DXJ721008 EHC721007:EHF721008 EQY721007:ERB721008 FAU721007:FAX721008 FKQ721007:FKT721008 FUM721007:FUP721008 GEI721007:GEL721008 GOE721007:GOH721008 GYA721007:GYD721008 HHW721007:HHZ721008 HRS721007:HRV721008 IBO721007:IBR721008 ILK721007:ILN721008 IVG721007:IVJ721008 JFC721007:JFF721008 JOY721007:JPB721008 JYU721007:JYX721008 KIQ721007:KIT721008 KSM721007:KSP721008 LCI721007:LCL721008 LME721007:LMH721008 LWA721007:LWD721008 MFW721007:MFZ721008 MPS721007:MPV721008 MZO721007:MZR721008 NJK721007:NJN721008 NTG721007:NTJ721008 ODC721007:ODF721008 OMY721007:ONB721008 OWU721007:OWX721008 PGQ721007:PGT721008 PQM721007:PQP721008 QAI721007:QAL721008 QKE721007:QKH721008 QUA721007:QUD721008 RDW721007:RDZ721008 RNS721007:RNV721008 RXO721007:RXR721008 SHK721007:SHN721008 SRG721007:SRJ721008 TBC721007:TBF721008 TKY721007:TLB721008 TUU721007:TUX721008 UEQ721007:UET721008 UOM721007:UOP721008 UYI721007:UYL721008 VIE721007:VIH721008 VSA721007:VSD721008 WBW721007:WBZ721008 WLS721007:WLV721008 WVO721007:WVR721008 G786543:J786544 JC786543:JF786544 SY786543:TB786544 ACU786543:ACX786544 AMQ786543:AMT786544 AWM786543:AWP786544 BGI786543:BGL786544 BQE786543:BQH786544 CAA786543:CAD786544 CJW786543:CJZ786544 CTS786543:CTV786544 DDO786543:DDR786544 DNK786543:DNN786544 DXG786543:DXJ786544 EHC786543:EHF786544 EQY786543:ERB786544 FAU786543:FAX786544 FKQ786543:FKT786544 FUM786543:FUP786544 GEI786543:GEL786544 GOE786543:GOH786544 GYA786543:GYD786544 HHW786543:HHZ786544 HRS786543:HRV786544 IBO786543:IBR786544 ILK786543:ILN786544 IVG786543:IVJ786544 JFC786543:JFF786544 JOY786543:JPB786544 JYU786543:JYX786544 KIQ786543:KIT786544 KSM786543:KSP786544 LCI786543:LCL786544 LME786543:LMH786544 LWA786543:LWD786544 MFW786543:MFZ786544 MPS786543:MPV786544 MZO786543:MZR786544 NJK786543:NJN786544 NTG786543:NTJ786544 ODC786543:ODF786544 OMY786543:ONB786544 OWU786543:OWX786544 PGQ786543:PGT786544 PQM786543:PQP786544 QAI786543:QAL786544 QKE786543:QKH786544 QUA786543:QUD786544 RDW786543:RDZ786544 RNS786543:RNV786544 RXO786543:RXR786544 SHK786543:SHN786544 SRG786543:SRJ786544 TBC786543:TBF786544 TKY786543:TLB786544 TUU786543:TUX786544 UEQ786543:UET786544 UOM786543:UOP786544 UYI786543:UYL786544 VIE786543:VIH786544 VSA786543:VSD786544 WBW786543:WBZ786544 WLS786543:WLV786544 WVO786543:WVR786544 G852079:J852080 JC852079:JF852080 SY852079:TB852080 ACU852079:ACX852080 AMQ852079:AMT852080 AWM852079:AWP852080 BGI852079:BGL852080 BQE852079:BQH852080 CAA852079:CAD852080 CJW852079:CJZ852080 CTS852079:CTV852080 DDO852079:DDR852080 DNK852079:DNN852080 DXG852079:DXJ852080 EHC852079:EHF852080 EQY852079:ERB852080 FAU852079:FAX852080 FKQ852079:FKT852080 FUM852079:FUP852080 GEI852079:GEL852080 GOE852079:GOH852080 GYA852079:GYD852080 HHW852079:HHZ852080 HRS852079:HRV852080 IBO852079:IBR852080 ILK852079:ILN852080 IVG852079:IVJ852080 JFC852079:JFF852080 JOY852079:JPB852080 JYU852079:JYX852080 KIQ852079:KIT852080 KSM852079:KSP852080 LCI852079:LCL852080 LME852079:LMH852080 LWA852079:LWD852080 MFW852079:MFZ852080 MPS852079:MPV852080 MZO852079:MZR852080 NJK852079:NJN852080 NTG852079:NTJ852080 ODC852079:ODF852080 OMY852079:ONB852080 OWU852079:OWX852080 PGQ852079:PGT852080 PQM852079:PQP852080 QAI852079:QAL852080 QKE852079:QKH852080 QUA852079:QUD852080 RDW852079:RDZ852080 RNS852079:RNV852080 RXO852079:RXR852080 SHK852079:SHN852080 SRG852079:SRJ852080 TBC852079:TBF852080 TKY852079:TLB852080 TUU852079:TUX852080 UEQ852079:UET852080 UOM852079:UOP852080 UYI852079:UYL852080 VIE852079:VIH852080 VSA852079:VSD852080 WBW852079:WBZ852080 WLS852079:WLV852080 WVO852079:WVR852080 G917615:J917616 JC917615:JF917616 SY917615:TB917616 ACU917615:ACX917616 AMQ917615:AMT917616 AWM917615:AWP917616 BGI917615:BGL917616 BQE917615:BQH917616 CAA917615:CAD917616 CJW917615:CJZ917616 CTS917615:CTV917616 DDO917615:DDR917616 DNK917615:DNN917616 DXG917615:DXJ917616 EHC917615:EHF917616 EQY917615:ERB917616 FAU917615:FAX917616 FKQ917615:FKT917616 FUM917615:FUP917616 GEI917615:GEL917616 GOE917615:GOH917616 GYA917615:GYD917616 HHW917615:HHZ917616 HRS917615:HRV917616 IBO917615:IBR917616 ILK917615:ILN917616 IVG917615:IVJ917616 JFC917615:JFF917616 JOY917615:JPB917616 JYU917615:JYX917616 KIQ917615:KIT917616 KSM917615:KSP917616 LCI917615:LCL917616 LME917615:LMH917616 LWA917615:LWD917616 MFW917615:MFZ917616 MPS917615:MPV917616 MZO917615:MZR917616 NJK917615:NJN917616 NTG917615:NTJ917616 ODC917615:ODF917616 OMY917615:ONB917616 OWU917615:OWX917616 PGQ917615:PGT917616 PQM917615:PQP917616 QAI917615:QAL917616 QKE917615:QKH917616 QUA917615:QUD917616 RDW917615:RDZ917616 RNS917615:RNV917616 RXO917615:RXR917616 SHK917615:SHN917616 SRG917615:SRJ917616 TBC917615:TBF917616 TKY917615:TLB917616 TUU917615:TUX917616 UEQ917615:UET917616 UOM917615:UOP917616 UYI917615:UYL917616 VIE917615:VIH917616 VSA917615:VSD917616 WBW917615:WBZ917616 WLS917615:WLV917616 WVO917615:WVR917616 G983151:J983152 JC983151:JF983152 SY983151:TB983152 ACU983151:ACX983152 AMQ983151:AMT983152 AWM983151:AWP983152 BGI983151:BGL983152 BQE983151:BQH983152 CAA983151:CAD983152 CJW983151:CJZ983152 CTS983151:CTV983152 DDO983151:DDR983152 DNK983151:DNN983152 DXG983151:DXJ983152 EHC983151:EHF983152 EQY983151:ERB983152 FAU983151:FAX983152 FKQ983151:FKT983152 FUM983151:FUP983152 GEI983151:GEL983152 GOE983151:GOH983152 GYA983151:GYD983152 HHW983151:HHZ983152 HRS983151:HRV983152 IBO983151:IBR983152 ILK983151:ILN983152 IVG983151:IVJ983152 JFC983151:JFF983152 JOY983151:JPB983152 JYU983151:JYX983152 KIQ983151:KIT983152 KSM983151:KSP983152 LCI983151:LCL983152 LME983151:LMH983152 LWA983151:LWD983152 MFW983151:MFZ983152 MPS983151:MPV983152 MZO983151:MZR983152 NJK983151:NJN983152 NTG983151:NTJ983152 ODC983151:ODF983152 OMY983151:ONB983152 OWU983151:OWX983152 PGQ983151:PGT983152 PQM983151:PQP983152 QAI983151:QAL983152 QKE983151:QKH983152 QUA983151:QUD983152 RDW983151:RDZ983152 RNS983151:RNV983152 RXO983151:RXR983152 SHK983151:SHN983152 SRG983151:SRJ983152 TBC983151:TBF983152 TKY983151:TLB983152 TUU983151:TUX983152 UEQ983151:UET983152 UOM983151:UOP983152 UYI983151:UYL983152 VIE983151:VIH983152 VSA983151:VSD983152 WBW983151:WBZ983152 WLS983151:WLV983152 WVO983151:WVR983152 J65638 JF65638 TB65638 ACX65638 AMT65638 AWP65638 BGL65638 BQH65638 CAD65638 CJZ65638 CTV65638 DDR65638 DNN65638 DXJ65638 EHF65638 ERB65638 FAX65638 FKT65638 FUP65638 GEL65638 GOH65638 GYD65638 HHZ65638 HRV65638 IBR65638 ILN65638 IVJ65638 JFF65638 JPB65638 JYX65638 KIT65638 KSP65638 LCL65638 LMH65638 LWD65638 MFZ65638 MPV65638 MZR65638 NJN65638 NTJ65638 ODF65638 ONB65638 OWX65638 PGT65638 PQP65638 QAL65638 QKH65638 QUD65638 RDZ65638 RNV65638 RXR65638 SHN65638 SRJ65638 TBF65638 TLB65638 TUX65638 UET65638 UOP65638 UYL65638 VIH65638 VSD65638 WBZ65638 WLV65638 WVR65638 J131174 JF131174 TB131174 ACX131174 AMT131174 AWP131174 BGL131174 BQH131174 CAD131174 CJZ131174 CTV131174 DDR131174 DNN131174 DXJ131174 EHF131174 ERB131174 FAX131174 FKT131174 FUP131174 GEL131174 GOH131174 GYD131174 HHZ131174 HRV131174 IBR131174 ILN131174 IVJ131174 JFF131174 JPB131174 JYX131174 KIT131174 KSP131174 LCL131174 LMH131174 LWD131174 MFZ131174 MPV131174 MZR131174 NJN131174 NTJ131174 ODF131174 ONB131174 OWX131174 PGT131174 PQP131174 QAL131174 QKH131174 QUD131174 RDZ131174 RNV131174 RXR131174 SHN131174 SRJ131174 TBF131174 TLB131174 TUX131174 UET131174 UOP131174 UYL131174 VIH131174 VSD131174 WBZ131174 WLV131174 WVR131174 J196710 JF196710 TB196710 ACX196710 AMT196710 AWP196710 BGL196710 BQH196710 CAD196710 CJZ196710 CTV196710 DDR196710 DNN196710 DXJ196710 EHF196710 ERB196710 FAX196710 FKT196710 FUP196710 GEL196710 GOH196710 GYD196710 HHZ196710 HRV196710 IBR196710 ILN196710 IVJ196710 JFF196710 JPB196710 JYX196710 KIT196710 KSP196710 LCL196710 LMH196710 LWD196710 MFZ196710 MPV196710 MZR196710 NJN196710 NTJ196710 ODF196710 ONB196710 OWX196710 PGT196710 PQP196710 QAL196710 QKH196710 QUD196710 RDZ196710 RNV196710 RXR196710 SHN196710 SRJ196710 TBF196710 TLB196710 TUX196710 UET196710 UOP196710 UYL196710 VIH196710 VSD196710 WBZ196710 WLV196710 WVR196710 J262246 JF262246 TB262246 ACX262246 AMT262246 AWP262246 BGL262246 BQH262246 CAD262246 CJZ262246 CTV262246 DDR262246 DNN262246 DXJ262246 EHF262246 ERB262246 FAX262246 FKT262246 FUP262246 GEL262246 GOH262246 GYD262246 HHZ262246 HRV262246 IBR262246 ILN262246 IVJ262246 JFF262246 JPB262246 JYX262246 KIT262246 KSP262246 LCL262246 LMH262246 LWD262246 MFZ262246 MPV262246 MZR262246 NJN262246 NTJ262246 ODF262246 ONB262246 OWX262246 PGT262246 PQP262246 QAL262246 QKH262246 QUD262246 RDZ262246 RNV262246 RXR262246 SHN262246 SRJ262246 TBF262246 TLB262246 TUX262246 UET262246 UOP262246 UYL262246 VIH262246 VSD262246 WBZ262246 WLV262246 WVR262246 J327782 JF327782 TB327782 ACX327782 AMT327782 AWP327782 BGL327782 BQH327782 CAD327782 CJZ327782 CTV327782 DDR327782 DNN327782 DXJ327782 EHF327782 ERB327782 FAX327782 FKT327782 FUP327782 GEL327782 GOH327782 GYD327782 HHZ327782 HRV327782 IBR327782 ILN327782 IVJ327782 JFF327782 JPB327782 JYX327782 KIT327782 KSP327782 LCL327782 LMH327782 LWD327782 MFZ327782 MPV327782 MZR327782 NJN327782 NTJ327782 ODF327782 ONB327782 OWX327782 PGT327782 PQP327782 QAL327782 QKH327782 QUD327782 RDZ327782 RNV327782 RXR327782 SHN327782 SRJ327782 TBF327782 TLB327782 TUX327782 UET327782 UOP327782 UYL327782 VIH327782 VSD327782 WBZ327782 WLV327782 WVR327782 J393318 JF393318 TB393318 ACX393318 AMT393318 AWP393318 BGL393318 BQH393318 CAD393318 CJZ393318 CTV393318 DDR393318 DNN393318 DXJ393318 EHF393318 ERB393318 FAX393318 FKT393318 FUP393318 GEL393318 GOH393318 GYD393318 HHZ393318 HRV393318 IBR393318 ILN393318 IVJ393318 JFF393318 JPB393318 JYX393318 KIT393318 KSP393318 LCL393318 LMH393318 LWD393318 MFZ393318 MPV393318 MZR393318 NJN393318 NTJ393318 ODF393318 ONB393318 OWX393318 PGT393318 PQP393318 QAL393318 QKH393318 QUD393318 RDZ393318 RNV393318 RXR393318 SHN393318 SRJ393318 TBF393318 TLB393318 TUX393318 UET393318 UOP393318 UYL393318 VIH393318 VSD393318 WBZ393318 WLV393318 WVR393318 J458854 JF458854 TB458854 ACX458854 AMT458854 AWP458854 BGL458854 BQH458854 CAD458854 CJZ458854 CTV458854 DDR458854 DNN458854 DXJ458854 EHF458854 ERB458854 FAX458854 FKT458854 FUP458854 GEL458854 GOH458854 GYD458854 HHZ458854 HRV458854 IBR458854 ILN458854 IVJ458854 JFF458854 JPB458854 JYX458854 KIT458854 KSP458854 LCL458854 LMH458854 LWD458854 MFZ458854 MPV458854 MZR458854 NJN458854 NTJ458854 ODF458854 ONB458854 OWX458854 PGT458854 PQP458854 QAL458854 QKH458854 QUD458854 RDZ458854 RNV458854 RXR458854 SHN458854 SRJ458854 TBF458854 TLB458854 TUX458854 UET458854 UOP458854 UYL458854 VIH458854 VSD458854 WBZ458854 WLV458854 WVR458854 J524390 JF524390 TB524390 ACX524390 AMT524390 AWP524390 BGL524390 BQH524390 CAD524390 CJZ524390 CTV524390 DDR524390 DNN524390 DXJ524390 EHF524390 ERB524390 FAX524390 FKT524390 FUP524390 GEL524390 GOH524390 GYD524390 HHZ524390 HRV524390 IBR524390 ILN524390 IVJ524390 JFF524390 JPB524390 JYX524390 KIT524390 KSP524390 LCL524390 LMH524390 LWD524390 MFZ524390 MPV524390 MZR524390 NJN524390 NTJ524390 ODF524390 ONB524390 OWX524390 PGT524390 PQP524390 QAL524390 QKH524390 QUD524390 RDZ524390 RNV524390 RXR524390 SHN524390 SRJ524390 TBF524390 TLB524390 TUX524390 UET524390 UOP524390 UYL524390 VIH524390 VSD524390 WBZ524390 WLV524390 WVR524390 J589926 JF589926 TB589926 ACX589926 AMT589926 AWP589926 BGL589926 BQH589926 CAD589926 CJZ589926 CTV589926 DDR589926 DNN589926 DXJ589926 EHF589926 ERB589926 FAX589926 FKT589926 FUP589926 GEL589926 GOH589926 GYD589926 HHZ589926 HRV589926 IBR589926 ILN589926 IVJ589926 JFF589926 JPB589926 JYX589926 KIT589926 KSP589926 LCL589926 LMH589926 LWD589926 MFZ589926 MPV589926 MZR589926 NJN589926 NTJ589926 ODF589926 ONB589926 OWX589926 PGT589926 PQP589926 QAL589926 QKH589926 QUD589926 RDZ589926 RNV589926 RXR589926 SHN589926 SRJ589926 TBF589926 TLB589926 TUX589926 UET589926 UOP589926 UYL589926 VIH589926 VSD589926 WBZ589926 WLV589926 WVR589926 J655462 JF655462 TB655462 ACX655462 AMT655462 AWP655462 BGL655462 BQH655462 CAD655462 CJZ655462 CTV655462 DDR655462 DNN655462 DXJ655462 EHF655462 ERB655462 FAX655462 FKT655462 FUP655462 GEL655462 GOH655462 GYD655462 HHZ655462 HRV655462 IBR655462 ILN655462 IVJ655462 JFF655462 JPB655462 JYX655462 KIT655462 KSP655462 LCL655462 LMH655462 LWD655462 MFZ655462 MPV655462 MZR655462 NJN655462 NTJ655462 ODF655462 ONB655462 OWX655462 PGT655462 PQP655462 QAL655462 QKH655462 QUD655462 RDZ655462 RNV655462 RXR655462 SHN655462 SRJ655462 TBF655462 TLB655462 TUX655462 UET655462 UOP655462 UYL655462 VIH655462 VSD655462 WBZ655462 WLV655462 WVR655462 J720998 JF720998 TB720998 ACX720998 AMT720998 AWP720998 BGL720998 BQH720998 CAD720998 CJZ720998 CTV720998 DDR720998 DNN720998 DXJ720998 EHF720998 ERB720998 FAX720998 FKT720998 FUP720998 GEL720998 GOH720998 GYD720998 HHZ720998 HRV720998 IBR720998 ILN720998 IVJ720998 JFF720998 JPB720998 JYX720998 KIT720998 KSP720998 LCL720998 LMH720998 LWD720998 MFZ720998 MPV720998 MZR720998 NJN720998 NTJ720998 ODF720998 ONB720998 OWX720998 PGT720998 PQP720998 QAL720998 QKH720998 QUD720998 RDZ720998 RNV720998 RXR720998 SHN720998 SRJ720998 TBF720998 TLB720998 TUX720998 UET720998 UOP720998 UYL720998 VIH720998 VSD720998 WBZ720998 WLV720998 WVR720998 J786534 JF786534 TB786534 ACX786534 AMT786534 AWP786534 BGL786534 BQH786534 CAD786534 CJZ786534 CTV786534 DDR786534 DNN786534 DXJ786534 EHF786534 ERB786534 FAX786534 FKT786534 FUP786534 GEL786534 GOH786534 GYD786534 HHZ786534 HRV786534 IBR786534 ILN786534 IVJ786534 JFF786534 JPB786534 JYX786534 KIT786534 KSP786534 LCL786534 LMH786534 LWD786534 MFZ786534 MPV786534 MZR786534 NJN786534 NTJ786534 ODF786534 ONB786534 OWX786534 PGT786534 PQP786534 QAL786534 QKH786534 QUD786534 RDZ786534 RNV786534 RXR786534 SHN786534 SRJ786534 TBF786534 TLB786534 TUX786534 UET786534 UOP786534 UYL786534 VIH786534 VSD786534 WBZ786534 WLV786534 WVR786534 J852070 JF852070 TB852070 ACX852070 AMT852070 AWP852070 BGL852070 BQH852070 CAD852070 CJZ852070 CTV852070 DDR852070 DNN852070 DXJ852070 EHF852070 ERB852070 FAX852070 FKT852070 FUP852070 GEL852070 GOH852070 GYD852070 HHZ852070 HRV852070 IBR852070 ILN852070 IVJ852070 JFF852070 JPB852070 JYX852070 KIT852070 KSP852070 LCL852070 LMH852070 LWD852070 MFZ852070 MPV852070 MZR852070 NJN852070 NTJ852070 ODF852070 ONB852070 OWX852070 PGT852070 PQP852070 QAL852070 QKH852070 QUD852070 RDZ852070 RNV852070 RXR852070 SHN852070 SRJ852070 TBF852070 TLB852070 TUX852070 UET852070 UOP852070 UYL852070 VIH852070 VSD852070 WBZ852070 WLV852070 WVR852070 J917606 JF917606 TB917606 ACX917606 AMT917606 AWP917606 BGL917606 BQH917606 CAD917606 CJZ917606 CTV917606 DDR917606 DNN917606 DXJ917606 EHF917606 ERB917606 FAX917606 FKT917606 FUP917606 GEL917606 GOH917606 GYD917606 HHZ917606 HRV917606 IBR917606 ILN917606 IVJ917606 JFF917606 JPB917606 JYX917606 KIT917606 KSP917606 LCL917606 LMH917606 LWD917606 MFZ917606 MPV917606 MZR917606 NJN917606 NTJ917606 ODF917606 ONB917606 OWX917606 PGT917606 PQP917606 QAL917606 QKH917606 QUD917606 RDZ917606 RNV917606 RXR917606 SHN917606 SRJ917606 TBF917606 TLB917606 TUX917606 UET917606 UOP917606 UYL917606 VIH917606 VSD917606 WBZ917606 WLV917606 WVR917606 J983142 JF983142 TB983142 ACX983142 AMT983142 AWP983142 BGL983142 BQH983142 CAD983142 CJZ983142 CTV983142 DDR983142 DNN983142 DXJ983142 EHF983142 ERB983142 FAX983142 FKT983142 FUP983142 GEL983142 GOH983142 GYD983142 HHZ983142 HRV983142 IBR983142 ILN983142 IVJ983142 JFF983142 JPB983142 JYX983142 KIT983142 KSP983142 LCL983142 LMH983142 LWD983142 MFZ983142 MPV983142 MZR983142 NJN983142 NTJ983142 ODF983142 ONB983142 OWX983142 PGT983142 PQP983142 QAL983142 QKH983142 QUD983142 RDZ983142 RNV983142 RXR983142 SHN983142 SRJ983142 TBF983142 TLB983142 TUX983142 UET983142 UOP983142 UYL983142 VIH983142 VSD983142 WBZ983142 WLV983142 WVR983142 G65637:J65637 JC65637:JF65637 SY65637:TB65637 ACU65637:ACX65637 AMQ65637:AMT65637 AWM65637:AWP65637 BGI65637:BGL65637 BQE65637:BQH65637 CAA65637:CAD65637 CJW65637:CJZ65637 CTS65637:CTV65637 DDO65637:DDR65637 DNK65637:DNN65637 DXG65637:DXJ65637 EHC65637:EHF65637 EQY65637:ERB65637 FAU65637:FAX65637 FKQ65637:FKT65637 FUM65637:FUP65637 GEI65637:GEL65637 GOE65637:GOH65637 GYA65637:GYD65637 HHW65637:HHZ65637 HRS65637:HRV65637 IBO65637:IBR65637 ILK65637:ILN65637 IVG65637:IVJ65637 JFC65637:JFF65637 JOY65637:JPB65637 JYU65637:JYX65637 KIQ65637:KIT65637 KSM65637:KSP65637 LCI65637:LCL65637 LME65637:LMH65637 LWA65637:LWD65637 MFW65637:MFZ65637 MPS65637:MPV65637 MZO65637:MZR65637 NJK65637:NJN65637 NTG65637:NTJ65637 ODC65637:ODF65637 OMY65637:ONB65637 OWU65637:OWX65637 PGQ65637:PGT65637 PQM65637:PQP65637 QAI65637:QAL65637 QKE65637:QKH65637 QUA65637:QUD65637 RDW65637:RDZ65637 RNS65637:RNV65637 RXO65637:RXR65637 SHK65637:SHN65637 SRG65637:SRJ65637 TBC65637:TBF65637 TKY65637:TLB65637 TUU65637:TUX65637 UEQ65637:UET65637 UOM65637:UOP65637 UYI65637:UYL65637 VIE65637:VIH65637 VSA65637:VSD65637 WBW65637:WBZ65637 WLS65637:WLV65637 WVO65637:WVR65637 G131173:J131173 JC131173:JF131173 SY131173:TB131173 ACU131173:ACX131173 AMQ131173:AMT131173 AWM131173:AWP131173 BGI131173:BGL131173 BQE131173:BQH131173 CAA131173:CAD131173 CJW131173:CJZ131173 CTS131173:CTV131173 DDO131173:DDR131173 DNK131173:DNN131173 DXG131173:DXJ131173 EHC131173:EHF131173 EQY131173:ERB131173 FAU131173:FAX131173 FKQ131173:FKT131173 FUM131173:FUP131173 GEI131173:GEL131173 GOE131173:GOH131173 GYA131173:GYD131173 HHW131173:HHZ131173 HRS131173:HRV131173 IBO131173:IBR131173 ILK131173:ILN131173 IVG131173:IVJ131173 JFC131173:JFF131173 JOY131173:JPB131173 JYU131173:JYX131173 KIQ131173:KIT131173 KSM131173:KSP131173 LCI131173:LCL131173 LME131173:LMH131173 LWA131173:LWD131173 MFW131173:MFZ131173 MPS131173:MPV131173 MZO131173:MZR131173 NJK131173:NJN131173 NTG131173:NTJ131173 ODC131173:ODF131173 OMY131173:ONB131173 OWU131173:OWX131173 PGQ131173:PGT131173 PQM131173:PQP131173 QAI131173:QAL131173 QKE131173:QKH131173 QUA131173:QUD131173 RDW131173:RDZ131173 RNS131173:RNV131173 RXO131173:RXR131173 SHK131173:SHN131173 SRG131173:SRJ131173 TBC131173:TBF131173 TKY131173:TLB131173 TUU131173:TUX131173 UEQ131173:UET131173 UOM131173:UOP131173 UYI131173:UYL131173 VIE131173:VIH131173 VSA131173:VSD131173 WBW131173:WBZ131173 WLS131173:WLV131173 WVO131173:WVR131173 G196709:J196709 JC196709:JF196709 SY196709:TB196709 ACU196709:ACX196709 AMQ196709:AMT196709 AWM196709:AWP196709 BGI196709:BGL196709 BQE196709:BQH196709 CAA196709:CAD196709 CJW196709:CJZ196709 CTS196709:CTV196709 DDO196709:DDR196709 DNK196709:DNN196709 DXG196709:DXJ196709 EHC196709:EHF196709 EQY196709:ERB196709 FAU196709:FAX196709 FKQ196709:FKT196709 FUM196709:FUP196709 GEI196709:GEL196709 GOE196709:GOH196709 GYA196709:GYD196709 HHW196709:HHZ196709 HRS196709:HRV196709 IBO196709:IBR196709 ILK196709:ILN196709 IVG196709:IVJ196709 JFC196709:JFF196709 JOY196709:JPB196709 JYU196709:JYX196709 KIQ196709:KIT196709 KSM196709:KSP196709 LCI196709:LCL196709 LME196709:LMH196709 LWA196709:LWD196709 MFW196709:MFZ196709 MPS196709:MPV196709 MZO196709:MZR196709 NJK196709:NJN196709 NTG196709:NTJ196709 ODC196709:ODF196709 OMY196709:ONB196709 OWU196709:OWX196709 PGQ196709:PGT196709 PQM196709:PQP196709 QAI196709:QAL196709 QKE196709:QKH196709 QUA196709:QUD196709 RDW196709:RDZ196709 RNS196709:RNV196709 RXO196709:RXR196709 SHK196709:SHN196709 SRG196709:SRJ196709 TBC196709:TBF196709 TKY196709:TLB196709 TUU196709:TUX196709 UEQ196709:UET196709 UOM196709:UOP196709 UYI196709:UYL196709 VIE196709:VIH196709 VSA196709:VSD196709 WBW196709:WBZ196709 WLS196709:WLV196709 WVO196709:WVR196709 G262245:J262245 JC262245:JF262245 SY262245:TB262245 ACU262245:ACX262245 AMQ262245:AMT262245 AWM262245:AWP262245 BGI262245:BGL262245 BQE262245:BQH262245 CAA262245:CAD262245 CJW262245:CJZ262245 CTS262245:CTV262245 DDO262245:DDR262245 DNK262245:DNN262245 DXG262245:DXJ262245 EHC262245:EHF262245 EQY262245:ERB262245 FAU262245:FAX262245 FKQ262245:FKT262245 FUM262245:FUP262245 GEI262245:GEL262245 GOE262245:GOH262245 GYA262245:GYD262245 HHW262245:HHZ262245 HRS262245:HRV262245 IBO262245:IBR262245 ILK262245:ILN262245 IVG262245:IVJ262245 JFC262245:JFF262245 JOY262245:JPB262245 JYU262245:JYX262245 KIQ262245:KIT262245 KSM262245:KSP262245 LCI262245:LCL262245 LME262245:LMH262245 LWA262245:LWD262245 MFW262245:MFZ262245 MPS262245:MPV262245 MZO262245:MZR262245 NJK262245:NJN262245 NTG262245:NTJ262245 ODC262245:ODF262245 OMY262245:ONB262245 OWU262245:OWX262245 PGQ262245:PGT262245 PQM262245:PQP262245 QAI262245:QAL262245 QKE262245:QKH262245 QUA262245:QUD262245 RDW262245:RDZ262245 RNS262245:RNV262245 RXO262245:RXR262245 SHK262245:SHN262245 SRG262245:SRJ262245 TBC262245:TBF262245 TKY262245:TLB262245 TUU262245:TUX262245 UEQ262245:UET262245 UOM262245:UOP262245 UYI262245:UYL262245 VIE262245:VIH262245 VSA262245:VSD262245 WBW262245:WBZ262245 WLS262245:WLV262245 WVO262245:WVR262245 G327781:J327781 JC327781:JF327781 SY327781:TB327781 ACU327781:ACX327781 AMQ327781:AMT327781 AWM327781:AWP327781 BGI327781:BGL327781 BQE327781:BQH327781 CAA327781:CAD327781 CJW327781:CJZ327781 CTS327781:CTV327781 DDO327781:DDR327781 DNK327781:DNN327781 DXG327781:DXJ327781 EHC327781:EHF327781 EQY327781:ERB327781 FAU327781:FAX327781 FKQ327781:FKT327781 FUM327781:FUP327781 GEI327781:GEL327781 GOE327781:GOH327781 GYA327781:GYD327781 HHW327781:HHZ327781 HRS327781:HRV327781 IBO327781:IBR327781 ILK327781:ILN327781 IVG327781:IVJ327781 JFC327781:JFF327781 JOY327781:JPB327781 JYU327781:JYX327781 KIQ327781:KIT327781 KSM327781:KSP327781 LCI327781:LCL327781 LME327781:LMH327781 LWA327781:LWD327781 MFW327781:MFZ327781 MPS327781:MPV327781 MZO327781:MZR327781 NJK327781:NJN327781 NTG327781:NTJ327781 ODC327781:ODF327781 OMY327781:ONB327781 OWU327781:OWX327781 PGQ327781:PGT327781 PQM327781:PQP327781 QAI327781:QAL327781 QKE327781:QKH327781 QUA327781:QUD327781 RDW327781:RDZ327781 RNS327781:RNV327781 RXO327781:RXR327781 SHK327781:SHN327781 SRG327781:SRJ327781 TBC327781:TBF327781 TKY327781:TLB327781 TUU327781:TUX327781 UEQ327781:UET327781 UOM327781:UOP327781 UYI327781:UYL327781 VIE327781:VIH327781 VSA327781:VSD327781 WBW327781:WBZ327781 WLS327781:WLV327781 WVO327781:WVR327781 G393317:J393317 JC393317:JF393317 SY393317:TB393317 ACU393317:ACX393317 AMQ393317:AMT393317 AWM393317:AWP393317 BGI393317:BGL393317 BQE393317:BQH393317 CAA393317:CAD393317 CJW393317:CJZ393317 CTS393317:CTV393317 DDO393317:DDR393317 DNK393317:DNN393317 DXG393317:DXJ393317 EHC393317:EHF393317 EQY393317:ERB393317 FAU393317:FAX393317 FKQ393317:FKT393317 FUM393317:FUP393317 GEI393317:GEL393317 GOE393317:GOH393317 GYA393317:GYD393317 HHW393317:HHZ393317 HRS393317:HRV393317 IBO393317:IBR393317 ILK393317:ILN393317 IVG393317:IVJ393317 JFC393317:JFF393317 JOY393317:JPB393317 JYU393317:JYX393317 KIQ393317:KIT393317 KSM393317:KSP393317 LCI393317:LCL393317 LME393317:LMH393317 LWA393317:LWD393317 MFW393317:MFZ393317 MPS393317:MPV393317 MZO393317:MZR393317 NJK393317:NJN393317 NTG393317:NTJ393317 ODC393317:ODF393317 OMY393317:ONB393317 OWU393317:OWX393317 PGQ393317:PGT393317 PQM393317:PQP393317 QAI393317:QAL393317 QKE393317:QKH393317 QUA393317:QUD393317 RDW393317:RDZ393317 RNS393317:RNV393317 RXO393317:RXR393317 SHK393317:SHN393317 SRG393317:SRJ393317 TBC393317:TBF393317 TKY393317:TLB393317 TUU393317:TUX393317 UEQ393317:UET393317 UOM393317:UOP393317 UYI393317:UYL393317 VIE393317:VIH393317 VSA393317:VSD393317 WBW393317:WBZ393317 WLS393317:WLV393317 WVO393317:WVR393317 G458853:J458853 JC458853:JF458853 SY458853:TB458853 ACU458853:ACX458853 AMQ458853:AMT458853 AWM458853:AWP458853 BGI458853:BGL458853 BQE458853:BQH458853 CAA458853:CAD458853 CJW458853:CJZ458853 CTS458853:CTV458853 DDO458853:DDR458853 DNK458853:DNN458853 DXG458853:DXJ458853 EHC458853:EHF458853 EQY458853:ERB458853 FAU458853:FAX458853 FKQ458853:FKT458853 FUM458853:FUP458853 GEI458853:GEL458853 GOE458853:GOH458853 GYA458853:GYD458853 HHW458853:HHZ458853 HRS458853:HRV458853 IBO458853:IBR458853 ILK458853:ILN458853 IVG458853:IVJ458853 JFC458853:JFF458853 JOY458853:JPB458853 JYU458853:JYX458853 KIQ458853:KIT458853 KSM458853:KSP458853 LCI458853:LCL458853 LME458853:LMH458853 LWA458853:LWD458853 MFW458853:MFZ458853 MPS458853:MPV458853 MZO458853:MZR458853 NJK458853:NJN458853 NTG458853:NTJ458853 ODC458853:ODF458853 OMY458853:ONB458853 OWU458853:OWX458853 PGQ458853:PGT458853 PQM458853:PQP458853 QAI458853:QAL458853 QKE458853:QKH458853 QUA458853:QUD458853 RDW458853:RDZ458853 RNS458853:RNV458853 RXO458853:RXR458853 SHK458853:SHN458853 SRG458853:SRJ458853 TBC458853:TBF458853 TKY458853:TLB458853 TUU458853:TUX458853 UEQ458853:UET458853 UOM458853:UOP458853 UYI458853:UYL458853 VIE458853:VIH458853 VSA458853:VSD458853 WBW458853:WBZ458853 WLS458853:WLV458853 WVO458853:WVR458853 G524389:J524389 JC524389:JF524389 SY524389:TB524389 ACU524389:ACX524389 AMQ524389:AMT524389 AWM524389:AWP524389 BGI524389:BGL524389 BQE524389:BQH524389 CAA524389:CAD524389 CJW524389:CJZ524389 CTS524389:CTV524389 DDO524389:DDR524389 DNK524389:DNN524389 DXG524389:DXJ524389 EHC524389:EHF524389 EQY524389:ERB524389 FAU524389:FAX524389 FKQ524389:FKT524389 FUM524389:FUP524389 GEI524389:GEL524389 GOE524389:GOH524389 GYA524389:GYD524389 HHW524389:HHZ524389 HRS524389:HRV524389 IBO524389:IBR524389 ILK524389:ILN524389 IVG524389:IVJ524389 JFC524389:JFF524389 JOY524389:JPB524389 JYU524389:JYX524389 KIQ524389:KIT524389 KSM524389:KSP524389 LCI524389:LCL524389 LME524389:LMH524389 LWA524389:LWD524389 MFW524389:MFZ524389 MPS524389:MPV524389 MZO524389:MZR524389 NJK524389:NJN524389 NTG524389:NTJ524389 ODC524389:ODF524389 OMY524389:ONB524389 OWU524389:OWX524389 PGQ524389:PGT524389 PQM524389:PQP524389 QAI524389:QAL524389 QKE524389:QKH524389 QUA524389:QUD524389 RDW524389:RDZ524389 RNS524389:RNV524389 RXO524389:RXR524389 SHK524389:SHN524389 SRG524389:SRJ524389 TBC524389:TBF524389 TKY524389:TLB524389 TUU524389:TUX524389 UEQ524389:UET524389 UOM524389:UOP524389 UYI524389:UYL524389 VIE524389:VIH524389 VSA524389:VSD524389 WBW524389:WBZ524389 WLS524389:WLV524389 WVO524389:WVR524389 G589925:J589925 JC589925:JF589925 SY589925:TB589925 ACU589925:ACX589925 AMQ589925:AMT589925 AWM589925:AWP589925 BGI589925:BGL589925 BQE589925:BQH589925 CAA589925:CAD589925 CJW589925:CJZ589925 CTS589925:CTV589925 DDO589925:DDR589925 DNK589925:DNN589925 DXG589925:DXJ589925 EHC589925:EHF589925 EQY589925:ERB589925 FAU589925:FAX589925 FKQ589925:FKT589925 FUM589925:FUP589925 GEI589925:GEL589925 GOE589925:GOH589925 GYA589925:GYD589925 HHW589925:HHZ589925 HRS589925:HRV589925 IBO589925:IBR589925 ILK589925:ILN589925 IVG589925:IVJ589925 JFC589925:JFF589925 JOY589925:JPB589925 JYU589925:JYX589925 KIQ589925:KIT589925 KSM589925:KSP589925 LCI589925:LCL589925 LME589925:LMH589925 LWA589925:LWD589925 MFW589925:MFZ589925 MPS589925:MPV589925 MZO589925:MZR589925 NJK589925:NJN589925 NTG589925:NTJ589925 ODC589925:ODF589925 OMY589925:ONB589925 OWU589925:OWX589925 PGQ589925:PGT589925 PQM589925:PQP589925 QAI589925:QAL589925 QKE589925:QKH589925 QUA589925:QUD589925 RDW589925:RDZ589925 RNS589925:RNV589925 RXO589925:RXR589925 SHK589925:SHN589925 SRG589925:SRJ589925 TBC589925:TBF589925 TKY589925:TLB589925 TUU589925:TUX589925 UEQ589925:UET589925 UOM589925:UOP589925 UYI589925:UYL589925 VIE589925:VIH589925 VSA589925:VSD589925 WBW589925:WBZ589925 WLS589925:WLV589925 WVO589925:WVR589925 G655461:J655461 JC655461:JF655461 SY655461:TB655461 ACU655461:ACX655461 AMQ655461:AMT655461 AWM655461:AWP655461 BGI655461:BGL655461 BQE655461:BQH655461 CAA655461:CAD655461 CJW655461:CJZ655461 CTS655461:CTV655461 DDO655461:DDR655461 DNK655461:DNN655461 DXG655461:DXJ655461 EHC655461:EHF655461 EQY655461:ERB655461 FAU655461:FAX655461 FKQ655461:FKT655461 FUM655461:FUP655461 GEI655461:GEL655461 GOE655461:GOH655461 GYA655461:GYD655461 HHW655461:HHZ655461 HRS655461:HRV655461 IBO655461:IBR655461 ILK655461:ILN655461 IVG655461:IVJ655461 JFC655461:JFF655461 JOY655461:JPB655461 JYU655461:JYX655461 KIQ655461:KIT655461 KSM655461:KSP655461 LCI655461:LCL655461 LME655461:LMH655461 LWA655461:LWD655461 MFW655461:MFZ655461 MPS655461:MPV655461 MZO655461:MZR655461 NJK655461:NJN655461 NTG655461:NTJ655461 ODC655461:ODF655461 OMY655461:ONB655461 OWU655461:OWX655461 PGQ655461:PGT655461 PQM655461:PQP655461 QAI655461:QAL655461 QKE655461:QKH655461 QUA655461:QUD655461 RDW655461:RDZ655461 RNS655461:RNV655461 RXO655461:RXR655461 SHK655461:SHN655461 SRG655461:SRJ655461 TBC655461:TBF655461 TKY655461:TLB655461 TUU655461:TUX655461 UEQ655461:UET655461 UOM655461:UOP655461 UYI655461:UYL655461 VIE655461:VIH655461 VSA655461:VSD655461 WBW655461:WBZ655461 WLS655461:WLV655461 WVO655461:WVR655461 G720997:J720997 JC720997:JF720997 SY720997:TB720997 ACU720997:ACX720997 AMQ720997:AMT720997 AWM720997:AWP720997 BGI720997:BGL720997 BQE720997:BQH720997 CAA720997:CAD720997 CJW720997:CJZ720997 CTS720997:CTV720997 DDO720997:DDR720997 DNK720997:DNN720997 DXG720997:DXJ720997 EHC720997:EHF720997 EQY720997:ERB720997 FAU720997:FAX720997 FKQ720997:FKT720997 FUM720997:FUP720997 GEI720997:GEL720997 GOE720997:GOH720997 GYA720997:GYD720997 HHW720997:HHZ720997 HRS720997:HRV720997 IBO720997:IBR720997 ILK720997:ILN720997 IVG720997:IVJ720997 JFC720997:JFF720997 JOY720997:JPB720997 JYU720997:JYX720997 KIQ720997:KIT720997 KSM720997:KSP720997 LCI720997:LCL720997 LME720997:LMH720997 LWA720997:LWD720997 MFW720997:MFZ720997 MPS720997:MPV720997 MZO720997:MZR720997 NJK720997:NJN720997 NTG720997:NTJ720997 ODC720997:ODF720997 OMY720997:ONB720997 OWU720997:OWX720997 PGQ720997:PGT720997 PQM720997:PQP720997 QAI720997:QAL720997 QKE720997:QKH720997 QUA720997:QUD720997 RDW720997:RDZ720997 RNS720997:RNV720997 RXO720997:RXR720997 SHK720997:SHN720997 SRG720997:SRJ720997 TBC720997:TBF720997 TKY720997:TLB720997 TUU720997:TUX720997 UEQ720997:UET720997 UOM720997:UOP720997 UYI720997:UYL720997 VIE720997:VIH720997 VSA720997:VSD720997 WBW720997:WBZ720997 WLS720997:WLV720997 WVO720997:WVR720997 G786533:J786533 JC786533:JF786533 SY786533:TB786533 ACU786533:ACX786533 AMQ786533:AMT786533 AWM786533:AWP786533 BGI786533:BGL786533 BQE786533:BQH786533 CAA786533:CAD786533 CJW786533:CJZ786533 CTS786533:CTV786533 DDO786533:DDR786533 DNK786533:DNN786533 DXG786533:DXJ786533 EHC786533:EHF786533 EQY786533:ERB786533 FAU786533:FAX786533 FKQ786533:FKT786533 FUM786533:FUP786533 GEI786533:GEL786533 GOE786533:GOH786533 GYA786533:GYD786533 HHW786533:HHZ786533 HRS786533:HRV786533 IBO786533:IBR786533 ILK786533:ILN786533 IVG786533:IVJ786533 JFC786533:JFF786533 JOY786533:JPB786533 JYU786533:JYX786533 KIQ786533:KIT786533 KSM786533:KSP786533 LCI786533:LCL786533 LME786533:LMH786533 LWA786533:LWD786533 MFW786533:MFZ786533 MPS786533:MPV786533 MZO786533:MZR786533 NJK786533:NJN786533 NTG786533:NTJ786533 ODC786533:ODF786533 OMY786533:ONB786533 OWU786533:OWX786533 PGQ786533:PGT786533 PQM786533:PQP786533 QAI786533:QAL786533 QKE786533:QKH786533 QUA786533:QUD786533 RDW786533:RDZ786533 RNS786533:RNV786533 RXO786533:RXR786533 SHK786533:SHN786533 SRG786533:SRJ786533 TBC786533:TBF786533 TKY786533:TLB786533 TUU786533:TUX786533 UEQ786533:UET786533 UOM786533:UOP786533 UYI786533:UYL786533 VIE786533:VIH786533 VSA786533:VSD786533 WBW786533:WBZ786533 WLS786533:WLV786533 WVO786533:WVR786533 G852069:J852069 JC852069:JF852069 SY852069:TB852069 ACU852069:ACX852069 AMQ852069:AMT852069 AWM852069:AWP852069 BGI852069:BGL852069 BQE852069:BQH852069 CAA852069:CAD852069 CJW852069:CJZ852069 CTS852069:CTV852069 DDO852069:DDR852069 DNK852069:DNN852069 DXG852069:DXJ852069 EHC852069:EHF852069 EQY852069:ERB852069 FAU852069:FAX852069 FKQ852069:FKT852069 FUM852069:FUP852069 GEI852069:GEL852069 GOE852069:GOH852069 GYA852069:GYD852069 HHW852069:HHZ852069 HRS852069:HRV852069 IBO852069:IBR852069 ILK852069:ILN852069 IVG852069:IVJ852069 JFC852069:JFF852069 JOY852069:JPB852069 JYU852069:JYX852069 KIQ852069:KIT852069 KSM852069:KSP852069 LCI852069:LCL852069 LME852069:LMH852069 LWA852069:LWD852069 MFW852069:MFZ852069 MPS852069:MPV852069 MZO852069:MZR852069 NJK852069:NJN852069 NTG852069:NTJ852069 ODC852069:ODF852069 OMY852069:ONB852069 OWU852069:OWX852069 PGQ852069:PGT852069 PQM852069:PQP852069 QAI852069:QAL852069 QKE852069:QKH852069 QUA852069:QUD852069 RDW852069:RDZ852069 RNS852069:RNV852069 RXO852069:RXR852069 SHK852069:SHN852069 SRG852069:SRJ852069 TBC852069:TBF852069 TKY852069:TLB852069 TUU852069:TUX852069 UEQ852069:UET852069 UOM852069:UOP852069 UYI852069:UYL852069 VIE852069:VIH852069 VSA852069:VSD852069 WBW852069:WBZ852069 WLS852069:WLV852069 WVO852069:WVR852069 G917605:J917605 JC917605:JF917605 SY917605:TB917605 ACU917605:ACX917605 AMQ917605:AMT917605 AWM917605:AWP917605 BGI917605:BGL917605 BQE917605:BQH917605 CAA917605:CAD917605 CJW917605:CJZ917605 CTS917605:CTV917605 DDO917605:DDR917605 DNK917605:DNN917605 DXG917605:DXJ917605 EHC917605:EHF917605 EQY917605:ERB917605 FAU917605:FAX917605 FKQ917605:FKT917605 FUM917605:FUP917605 GEI917605:GEL917605 GOE917605:GOH917605 GYA917605:GYD917605 HHW917605:HHZ917605 HRS917605:HRV917605 IBO917605:IBR917605 ILK917605:ILN917605 IVG917605:IVJ917605 JFC917605:JFF917605 JOY917605:JPB917605 JYU917605:JYX917605 KIQ917605:KIT917605 KSM917605:KSP917605 LCI917605:LCL917605 LME917605:LMH917605 LWA917605:LWD917605 MFW917605:MFZ917605 MPS917605:MPV917605 MZO917605:MZR917605 NJK917605:NJN917605 NTG917605:NTJ917605 ODC917605:ODF917605 OMY917605:ONB917605 OWU917605:OWX917605 PGQ917605:PGT917605 PQM917605:PQP917605 QAI917605:QAL917605 QKE917605:QKH917605 QUA917605:QUD917605 RDW917605:RDZ917605 RNS917605:RNV917605 RXO917605:RXR917605 SHK917605:SHN917605 SRG917605:SRJ917605 TBC917605:TBF917605 TKY917605:TLB917605 TUU917605:TUX917605 UEQ917605:UET917605 UOM917605:UOP917605 UYI917605:UYL917605 VIE917605:VIH917605 VSA917605:VSD917605 WBW917605:WBZ917605 WLS917605:WLV917605 WVO917605:WVR917605 G983141:J983141 JC983141:JF983141 SY983141:TB983141 ACU983141:ACX983141 AMQ983141:AMT983141 AWM983141:AWP983141 BGI983141:BGL983141 BQE983141:BQH983141 CAA983141:CAD983141 CJW983141:CJZ983141 CTS983141:CTV983141 DDO983141:DDR983141 DNK983141:DNN983141 DXG983141:DXJ983141 EHC983141:EHF983141 EQY983141:ERB983141 FAU983141:FAX983141 FKQ983141:FKT983141 FUM983141:FUP983141 GEI983141:GEL983141 GOE983141:GOH983141 GYA983141:GYD983141 HHW983141:HHZ983141 HRS983141:HRV983141 IBO983141:IBR983141 ILK983141:ILN983141 IVG983141:IVJ983141 JFC983141:JFF983141 JOY983141:JPB983141 JYU983141:JYX983141 KIQ983141:KIT983141 KSM983141:KSP983141 LCI983141:LCL983141 LME983141:LMH983141 LWA983141:LWD983141 MFW983141:MFZ983141 MPS983141:MPV983141 MZO983141:MZR983141 NJK983141:NJN983141 NTG983141:NTJ983141 ODC983141:ODF983141 OMY983141:ONB983141 OWU983141:OWX983141 PGQ983141:PGT983141 PQM983141:PQP983141 QAI983141:QAL983141 QKE983141:QKH983141 QUA983141:QUD983141 RDW983141:RDZ983141 RNS983141:RNV983141 RXO983141:RXR983141 SHK983141:SHN983141 SRG983141:SRJ983141 TBC983141:TBF983141 TKY983141:TLB983141 TUU983141:TUX983141 UEQ983141:UET983141 UOM983141:UOP983141 UYI983141:UYL983141 VIE983141:VIH983141 VSA983141:VSD983141 WBW983141:WBZ983141 WLS983141:WLV983141 WVO983141:WVR983141 G65640:J65641 JC65640:JF65641 SY65640:TB65641 ACU65640:ACX65641 AMQ65640:AMT65641 AWM65640:AWP65641 BGI65640:BGL65641 BQE65640:BQH65641 CAA65640:CAD65641 CJW65640:CJZ65641 CTS65640:CTV65641 DDO65640:DDR65641 DNK65640:DNN65641 DXG65640:DXJ65641 EHC65640:EHF65641 EQY65640:ERB65641 FAU65640:FAX65641 FKQ65640:FKT65641 FUM65640:FUP65641 GEI65640:GEL65641 GOE65640:GOH65641 GYA65640:GYD65641 HHW65640:HHZ65641 HRS65640:HRV65641 IBO65640:IBR65641 ILK65640:ILN65641 IVG65640:IVJ65641 JFC65640:JFF65641 JOY65640:JPB65641 JYU65640:JYX65641 KIQ65640:KIT65641 KSM65640:KSP65641 LCI65640:LCL65641 LME65640:LMH65641 LWA65640:LWD65641 MFW65640:MFZ65641 MPS65640:MPV65641 MZO65640:MZR65641 NJK65640:NJN65641 NTG65640:NTJ65641 ODC65640:ODF65641 OMY65640:ONB65641 OWU65640:OWX65641 PGQ65640:PGT65641 PQM65640:PQP65641 QAI65640:QAL65641 QKE65640:QKH65641 QUA65640:QUD65641 RDW65640:RDZ65641 RNS65640:RNV65641 RXO65640:RXR65641 SHK65640:SHN65641 SRG65640:SRJ65641 TBC65640:TBF65641 TKY65640:TLB65641 TUU65640:TUX65641 UEQ65640:UET65641 UOM65640:UOP65641 UYI65640:UYL65641 VIE65640:VIH65641 VSA65640:VSD65641 WBW65640:WBZ65641 WLS65640:WLV65641 WVO65640:WVR65641 G131176:J131177 JC131176:JF131177 SY131176:TB131177 ACU131176:ACX131177 AMQ131176:AMT131177 AWM131176:AWP131177 BGI131176:BGL131177 BQE131176:BQH131177 CAA131176:CAD131177 CJW131176:CJZ131177 CTS131176:CTV131177 DDO131176:DDR131177 DNK131176:DNN131177 DXG131176:DXJ131177 EHC131176:EHF131177 EQY131176:ERB131177 FAU131176:FAX131177 FKQ131176:FKT131177 FUM131176:FUP131177 GEI131176:GEL131177 GOE131176:GOH131177 GYA131176:GYD131177 HHW131176:HHZ131177 HRS131176:HRV131177 IBO131176:IBR131177 ILK131176:ILN131177 IVG131176:IVJ131177 JFC131176:JFF131177 JOY131176:JPB131177 JYU131176:JYX131177 KIQ131176:KIT131177 KSM131176:KSP131177 LCI131176:LCL131177 LME131176:LMH131177 LWA131176:LWD131177 MFW131176:MFZ131177 MPS131176:MPV131177 MZO131176:MZR131177 NJK131176:NJN131177 NTG131176:NTJ131177 ODC131176:ODF131177 OMY131176:ONB131177 OWU131176:OWX131177 PGQ131176:PGT131177 PQM131176:PQP131177 QAI131176:QAL131177 QKE131176:QKH131177 QUA131176:QUD131177 RDW131176:RDZ131177 RNS131176:RNV131177 RXO131176:RXR131177 SHK131176:SHN131177 SRG131176:SRJ131177 TBC131176:TBF131177 TKY131176:TLB131177 TUU131176:TUX131177 UEQ131176:UET131177 UOM131176:UOP131177 UYI131176:UYL131177 VIE131176:VIH131177 VSA131176:VSD131177 WBW131176:WBZ131177 WLS131176:WLV131177 WVO131176:WVR131177 G196712:J196713 JC196712:JF196713 SY196712:TB196713 ACU196712:ACX196713 AMQ196712:AMT196713 AWM196712:AWP196713 BGI196712:BGL196713 BQE196712:BQH196713 CAA196712:CAD196713 CJW196712:CJZ196713 CTS196712:CTV196713 DDO196712:DDR196713 DNK196712:DNN196713 DXG196712:DXJ196713 EHC196712:EHF196713 EQY196712:ERB196713 FAU196712:FAX196713 FKQ196712:FKT196713 FUM196712:FUP196713 GEI196712:GEL196713 GOE196712:GOH196713 GYA196712:GYD196713 HHW196712:HHZ196713 HRS196712:HRV196713 IBO196712:IBR196713 ILK196712:ILN196713 IVG196712:IVJ196713 JFC196712:JFF196713 JOY196712:JPB196713 JYU196712:JYX196713 KIQ196712:KIT196713 KSM196712:KSP196713 LCI196712:LCL196713 LME196712:LMH196713 LWA196712:LWD196713 MFW196712:MFZ196713 MPS196712:MPV196713 MZO196712:MZR196713 NJK196712:NJN196713 NTG196712:NTJ196713 ODC196712:ODF196713 OMY196712:ONB196713 OWU196712:OWX196713 PGQ196712:PGT196713 PQM196712:PQP196713 QAI196712:QAL196713 QKE196712:QKH196713 QUA196712:QUD196713 RDW196712:RDZ196713 RNS196712:RNV196713 RXO196712:RXR196713 SHK196712:SHN196713 SRG196712:SRJ196713 TBC196712:TBF196713 TKY196712:TLB196713 TUU196712:TUX196713 UEQ196712:UET196713 UOM196712:UOP196713 UYI196712:UYL196713 VIE196712:VIH196713 VSA196712:VSD196713 WBW196712:WBZ196713 WLS196712:WLV196713 WVO196712:WVR196713 G262248:J262249 JC262248:JF262249 SY262248:TB262249 ACU262248:ACX262249 AMQ262248:AMT262249 AWM262248:AWP262249 BGI262248:BGL262249 BQE262248:BQH262249 CAA262248:CAD262249 CJW262248:CJZ262249 CTS262248:CTV262249 DDO262248:DDR262249 DNK262248:DNN262249 DXG262248:DXJ262249 EHC262248:EHF262249 EQY262248:ERB262249 FAU262248:FAX262249 FKQ262248:FKT262249 FUM262248:FUP262249 GEI262248:GEL262249 GOE262248:GOH262249 GYA262248:GYD262249 HHW262248:HHZ262249 HRS262248:HRV262249 IBO262248:IBR262249 ILK262248:ILN262249 IVG262248:IVJ262249 JFC262248:JFF262249 JOY262248:JPB262249 JYU262248:JYX262249 KIQ262248:KIT262249 KSM262248:KSP262249 LCI262248:LCL262249 LME262248:LMH262249 LWA262248:LWD262249 MFW262248:MFZ262249 MPS262248:MPV262249 MZO262248:MZR262249 NJK262248:NJN262249 NTG262248:NTJ262249 ODC262248:ODF262249 OMY262248:ONB262249 OWU262248:OWX262249 PGQ262248:PGT262249 PQM262248:PQP262249 QAI262248:QAL262249 QKE262248:QKH262249 QUA262248:QUD262249 RDW262248:RDZ262249 RNS262248:RNV262249 RXO262248:RXR262249 SHK262248:SHN262249 SRG262248:SRJ262249 TBC262248:TBF262249 TKY262248:TLB262249 TUU262248:TUX262249 UEQ262248:UET262249 UOM262248:UOP262249 UYI262248:UYL262249 VIE262248:VIH262249 VSA262248:VSD262249 WBW262248:WBZ262249 WLS262248:WLV262249 WVO262248:WVR262249 G327784:J327785 JC327784:JF327785 SY327784:TB327785 ACU327784:ACX327785 AMQ327784:AMT327785 AWM327784:AWP327785 BGI327784:BGL327785 BQE327784:BQH327785 CAA327784:CAD327785 CJW327784:CJZ327785 CTS327784:CTV327785 DDO327784:DDR327785 DNK327784:DNN327785 DXG327784:DXJ327785 EHC327784:EHF327785 EQY327784:ERB327785 FAU327784:FAX327785 FKQ327784:FKT327785 FUM327784:FUP327785 GEI327784:GEL327785 GOE327784:GOH327785 GYA327784:GYD327785 HHW327784:HHZ327785 HRS327784:HRV327785 IBO327784:IBR327785 ILK327784:ILN327785 IVG327784:IVJ327785 JFC327784:JFF327785 JOY327784:JPB327785 JYU327784:JYX327785 KIQ327784:KIT327785 KSM327784:KSP327785 LCI327784:LCL327785 LME327784:LMH327785 LWA327784:LWD327785 MFW327784:MFZ327785 MPS327784:MPV327785 MZO327784:MZR327785 NJK327784:NJN327785 NTG327784:NTJ327785 ODC327784:ODF327785 OMY327784:ONB327785 OWU327784:OWX327785 PGQ327784:PGT327785 PQM327784:PQP327785 QAI327784:QAL327785 QKE327784:QKH327785 QUA327784:QUD327785 RDW327784:RDZ327785 RNS327784:RNV327785 RXO327784:RXR327785 SHK327784:SHN327785 SRG327784:SRJ327785 TBC327784:TBF327785 TKY327784:TLB327785 TUU327784:TUX327785 UEQ327784:UET327785 UOM327784:UOP327785 UYI327784:UYL327785 VIE327784:VIH327785 VSA327784:VSD327785 WBW327784:WBZ327785 WLS327784:WLV327785 WVO327784:WVR327785 G393320:J393321 JC393320:JF393321 SY393320:TB393321 ACU393320:ACX393321 AMQ393320:AMT393321 AWM393320:AWP393321 BGI393320:BGL393321 BQE393320:BQH393321 CAA393320:CAD393321 CJW393320:CJZ393321 CTS393320:CTV393321 DDO393320:DDR393321 DNK393320:DNN393321 DXG393320:DXJ393321 EHC393320:EHF393321 EQY393320:ERB393321 FAU393320:FAX393321 FKQ393320:FKT393321 FUM393320:FUP393321 GEI393320:GEL393321 GOE393320:GOH393321 GYA393320:GYD393321 HHW393320:HHZ393321 HRS393320:HRV393321 IBO393320:IBR393321 ILK393320:ILN393321 IVG393320:IVJ393321 JFC393320:JFF393321 JOY393320:JPB393321 JYU393320:JYX393321 KIQ393320:KIT393321 KSM393320:KSP393321 LCI393320:LCL393321 LME393320:LMH393321 LWA393320:LWD393321 MFW393320:MFZ393321 MPS393320:MPV393321 MZO393320:MZR393321 NJK393320:NJN393321 NTG393320:NTJ393321 ODC393320:ODF393321 OMY393320:ONB393321 OWU393320:OWX393321 PGQ393320:PGT393321 PQM393320:PQP393321 QAI393320:QAL393321 QKE393320:QKH393321 QUA393320:QUD393321 RDW393320:RDZ393321 RNS393320:RNV393321 RXO393320:RXR393321 SHK393320:SHN393321 SRG393320:SRJ393321 TBC393320:TBF393321 TKY393320:TLB393321 TUU393320:TUX393321 UEQ393320:UET393321 UOM393320:UOP393321 UYI393320:UYL393321 VIE393320:VIH393321 VSA393320:VSD393321 WBW393320:WBZ393321 WLS393320:WLV393321 WVO393320:WVR393321 G458856:J458857 JC458856:JF458857 SY458856:TB458857 ACU458856:ACX458857 AMQ458856:AMT458857 AWM458856:AWP458857 BGI458856:BGL458857 BQE458856:BQH458857 CAA458856:CAD458857 CJW458856:CJZ458857 CTS458856:CTV458857 DDO458856:DDR458857 DNK458856:DNN458857 DXG458856:DXJ458857 EHC458856:EHF458857 EQY458856:ERB458857 FAU458856:FAX458857 FKQ458856:FKT458857 FUM458856:FUP458857 GEI458856:GEL458857 GOE458856:GOH458857 GYA458856:GYD458857 HHW458856:HHZ458857 HRS458856:HRV458857 IBO458856:IBR458857 ILK458856:ILN458857 IVG458856:IVJ458857 JFC458856:JFF458857 JOY458856:JPB458857 JYU458856:JYX458857 KIQ458856:KIT458857 KSM458856:KSP458857 LCI458856:LCL458857 LME458856:LMH458857 LWA458856:LWD458857 MFW458856:MFZ458857 MPS458856:MPV458857 MZO458856:MZR458857 NJK458856:NJN458857 NTG458856:NTJ458857 ODC458856:ODF458857 OMY458856:ONB458857 OWU458856:OWX458857 PGQ458856:PGT458857 PQM458856:PQP458857 QAI458856:QAL458857 QKE458856:QKH458857 QUA458856:QUD458857 RDW458856:RDZ458857 RNS458856:RNV458857 RXO458856:RXR458857 SHK458856:SHN458857 SRG458856:SRJ458857 TBC458856:TBF458857 TKY458856:TLB458857 TUU458856:TUX458857 UEQ458856:UET458857 UOM458856:UOP458857 UYI458856:UYL458857 VIE458856:VIH458857 VSA458856:VSD458857 WBW458856:WBZ458857 WLS458856:WLV458857 WVO458856:WVR458857 G524392:J524393 JC524392:JF524393 SY524392:TB524393 ACU524392:ACX524393 AMQ524392:AMT524393 AWM524392:AWP524393 BGI524392:BGL524393 BQE524392:BQH524393 CAA524392:CAD524393 CJW524392:CJZ524393 CTS524392:CTV524393 DDO524392:DDR524393 DNK524392:DNN524393 DXG524392:DXJ524393 EHC524392:EHF524393 EQY524392:ERB524393 FAU524392:FAX524393 FKQ524392:FKT524393 FUM524392:FUP524393 GEI524392:GEL524393 GOE524392:GOH524393 GYA524392:GYD524393 HHW524392:HHZ524393 HRS524392:HRV524393 IBO524392:IBR524393 ILK524392:ILN524393 IVG524392:IVJ524393 JFC524392:JFF524393 JOY524392:JPB524393 JYU524392:JYX524393 KIQ524392:KIT524393 KSM524392:KSP524393 LCI524392:LCL524393 LME524392:LMH524393 LWA524392:LWD524393 MFW524392:MFZ524393 MPS524392:MPV524393 MZO524392:MZR524393 NJK524392:NJN524393 NTG524392:NTJ524393 ODC524392:ODF524393 OMY524392:ONB524393 OWU524392:OWX524393 PGQ524392:PGT524393 PQM524392:PQP524393 QAI524392:QAL524393 QKE524392:QKH524393 QUA524392:QUD524393 RDW524392:RDZ524393 RNS524392:RNV524393 RXO524392:RXR524393 SHK524392:SHN524393 SRG524392:SRJ524393 TBC524392:TBF524393 TKY524392:TLB524393 TUU524392:TUX524393 UEQ524392:UET524393 UOM524392:UOP524393 UYI524392:UYL524393 VIE524392:VIH524393 VSA524392:VSD524393 WBW524392:WBZ524393 WLS524392:WLV524393 WVO524392:WVR524393 G589928:J589929 JC589928:JF589929 SY589928:TB589929 ACU589928:ACX589929 AMQ589928:AMT589929 AWM589928:AWP589929 BGI589928:BGL589929 BQE589928:BQH589929 CAA589928:CAD589929 CJW589928:CJZ589929 CTS589928:CTV589929 DDO589928:DDR589929 DNK589928:DNN589929 DXG589928:DXJ589929 EHC589928:EHF589929 EQY589928:ERB589929 FAU589928:FAX589929 FKQ589928:FKT589929 FUM589928:FUP589929 GEI589928:GEL589929 GOE589928:GOH589929 GYA589928:GYD589929 HHW589928:HHZ589929 HRS589928:HRV589929 IBO589928:IBR589929 ILK589928:ILN589929 IVG589928:IVJ589929 JFC589928:JFF589929 JOY589928:JPB589929 JYU589928:JYX589929 KIQ589928:KIT589929 KSM589928:KSP589929 LCI589928:LCL589929 LME589928:LMH589929 LWA589928:LWD589929 MFW589928:MFZ589929 MPS589928:MPV589929 MZO589928:MZR589929 NJK589928:NJN589929 NTG589928:NTJ589929 ODC589928:ODF589929 OMY589928:ONB589929 OWU589928:OWX589929 PGQ589928:PGT589929 PQM589928:PQP589929 QAI589928:QAL589929 QKE589928:QKH589929 QUA589928:QUD589929 RDW589928:RDZ589929 RNS589928:RNV589929 RXO589928:RXR589929 SHK589928:SHN589929 SRG589928:SRJ589929 TBC589928:TBF589929 TKY589928:TLB589929 TUU589928:TUX589929 UEQ589928:UET589929 UOM589928:UOP589929 UYI589928:UYL589929 VIE589928:VIH589929 VSA589928:VSD589929 WBW589928:WBZ589929 WLS589928:WLV589929 WVO589928:WVR589929 G655464:J655465 JC655464:JF655465 SY655464:TB655465 ACU655464:ACX655465 AMQ655464:AMT655465 AWM655464:AWP655465 BGI655464:BGL655465 BQE655464:BQH655465 CAA655464:CAD655465 CJW655464:CJZ655465 CTS655464:CTV655465 DDO655464:DDR655465 DNK655464:DNN655465 DXG655464:DXJ655465 EHC655464:EHF655465 EQY655464:ERB655465 FAU655464:FAX655465 FKQ655464:FKT655465 FUM655464:FUP655465 GEI655464:GEL655465 GOE655464:GOH655465 GYA655464:GYD655465 HHW655464:HHZ655465 HRS655464:HRV655465 IBO655464:IBR655465 ILK655464:ILN655465 IVG655464:IVJ655465 JFC655464:JFF655465 JOY655464:JPB655465 JYU655464:JYX655465 KIQ655464:KIT655465 KSM655464:KSP655465 LCI655464:LCL655465 LME655464:LMH655465 LWA655464:LWD655465 MFW655464:MFZ655465 MPS655464:MPV655465 MZO655464:MZR655465 NJK655464:NJN655465 NTG655464:NTJ655465 ODC655464:ODF655465 OMY655464:ONB655465 OWU655464:OWX655465 PGQ655464:PGT655465 PQM655464:PQP655465 QAI655464:QAL655465 QKE655464:QKH655465 QUA655464:QUD655465 RDW655464:RDZ655465 RNS655464:RNV655465 RXO655464:RXR655465 SHK655464:SHN655465 SRG655464:SRJ655465 TBC655464:TBF655465 TKY655464:TLB655465 TUU655464:TUX655465 UEQ655464:UET655465 UOM655464:UOP655465 UYI655464:UYL655465 VIE655464:VIH655465 VSA655464:VSD655465 WBW655464:WBZ655465 WLS655464:WLV655465 WVO655464:WVR655465 G721000:J721001 JC721000:JF721001 SY721000:TB721001 ACU721000:ACX721001 AMQ721000:AMT721001 AWM721000:AWP721001 BGI721000:BGL721001 BQE721000:BQH721001 CAA721000:CAD721001 CJW721000:CJZ721001 CTS721000:CTV721001 DDO721000:DDR721001 DNK721000:DNN721001 DXG721000:DXJ721001 EHC721000:EHF721001 EQY721000:ERB721001 FAU721000:FAX721001 FKQ721000:FKT721001 FUM721000:FUP721001 GEI721000:GEL721001 GOE721000:GOH721001 GYA721000:GYD721001 HHW721000:HHZ721001 HRS721000:HRV721001 IBO721000:IBR721001 ILK721000:ILN721001 IVG721000:IVJ721001 JFC721000:JFF721001 JOY721000:JPB721001 JYU721000:JYX721001 KIQ721000:KIT721001 KSM721000:KSP721001 LCI721000:LCL721001 LME721000:LMH721001 LWA721000:LWD721001 MFW721000:MFZ721001 MPS721000:MPV721001 MZO721000:MZR721001 NJK721000:NJN721001 NTG721000:NTJ721001 ODC721000:ODF721001 OMY721000:ONB721001 OWU721000:OWX721001 PGQ721000:PGT721001 PQM721000:PQP721001 QAI721000:QAL721001 QKE721000:QKH721001 QUA721000:QUD721001 RDW721000:RDZ721001 RNS721000:RNV721001 RXO721000:RXR721001 SHK721000:SHN721001 SRG721000:SRJ721001 TBC721000:TBF721001 TKY721000:TLB721001 TUU721000:TUX721001 UEQ721000:UET721001 UOM721000:UOP721001 UYI721000:UYL721001 VIE721000:VIH721001 VSA721000:VSD721001 WBW721000:WBZ721001 WLS721000:WLV721001 WVO721000:WVR721001 G786536:J786537 JC786536:JF786537 SY786536:TB786537 ACU786536:ACX786537 AMQ786536:AMT786537 AWM786536:AWP786537 BGI786536:BGL786537 BQE786536:BQH786537 CAA786536:CAD786537 CJW786536:CJZ786537 CTS786536:CTV786537 DDO786536:DDR786537 DNK786536:DNN786537 DXG786536:DXJ786537 EHC786536:EHF786537 EQY786536:ERB786537 FAU786536:FAX786537 FKQ786536:FKT786537 FUM786536:FUP786537 GEI786536:GEL786537 GOE786536:GOH786537 GYA786536:GYD786537 HHW786536:HHZ786537 HRS786536:HRV786537 IBO786536:IBR786537 ILK786536:ILN786537 IVG786536:IVJ786537 JFC786536:JFF786537 JOY786536:JPB786537 JYU786536:JYX786537 KIQ786536:KIT786537 KSM786536:KSP786537 LCI786536:LCL786537 LME786536:LMH786537 LWA786536:LWD786537 MFW786536:MFZ786537 MPS786536:MPV786537 MZO786536:MZR786537 NJK786536:NJN786537 NTG786536:NTJ786537 ODC786536:ODF786537 OMY786536:ONB786537 OWU786536:OWX786537 PGQ786536:PGT786537 PQM786536:PQP786537 QAI786536:QAL786537 QKE786536:QKH786537 QUA786536:QUD786537 RDW786536:RDZ786537 RNS786536:RNV786537 RXO786536:RXR786537 SHK786536:SHN786537 SRG786536:SRJ786537 TBC786536:TBF786537 TKY786536:TLB786537 TUU786536:TUX786537 UEQ786536:UET786537 UOM786536:UOP786537 UYI786536:UYL786537 VIE786536:VIH786537 VSA786536:VSD786537 WBW786536:WBZ786537 WLS786536:WLV786537 WVO786536:WVR786537 G852072:J852073 JC852072:JF852073 SY852072:TB852073 ACU852072:ACX852073 AMQ852072:AMT852073 AWM852072:AWP852073 BGI852072:BGL852073 BQE852072:BQH852073 CAA852072:CAD852073 CJW852072:CJZ852073 CTS852072:CTV852073 DDO852072:DDR852073 DNK852072:DNN852073 DXG852072:DXJ852073 EHC852072:EHF852073 EQY852072:ERB852073 FAU852072:FAX852073 FKQ852072:FKT852073 FUM852072:FUP852073 GEI852072:GEL852073 GOE852072:GOH852073 GYA852072:GYD852073 HHW852072:HHZ852073 HRS852072:HRV852073 IBO852072:IBR852073 ILK852072:ILN852073 IVG852072:IVJ852073 JFC852072:JFF852073 JOY852072:JPB852073 JYU852072:JYX852073 KIQ852072:KIT852073 KSM852072:KSP852073 LCI852072:LCL852073 LME852072:LMH852073 LWA852072:LWD852073 MFW852072:MFZ852073 MPS852072:MPV852073 MZO852072:MZR852073 NJK852072:NJN852073 NTG852072:NTJ852073 ODC852072:ODF852073 OMY852072:ONB852073 OWU852072:OWX852073 PGQ852072:PGT852073 PQM852072:PQP852073 QAI852072:QAL852073 QKE852072:QKH852073 QUA852072:QUD852073 RDW852072:RDZ852073 RNS852072:RNV852073 RXO852072:RXR852073 SHK852072:SHN852073 SRG852072:SRJ852073 TBC852072:TBF852073 TKY852072:TLB852073 TUU852072:TUX852073 UEQ852072:UET852073 UOM852072:UOP852073 UYI852072:UYL852073 VIE852072:VIH852073 VSA852072:VSD852073 WBW852072:WBZ852073 WLS852072:WLV852073 WVO852072:WVR852073 G917608:J917609 JC917608:JF917609 SY917608:TB917609 ACU917608:ACX917609 AMQ917608:AMT917609 AWM917608:AWP917609 BGI917608:BGL917609 BQE917608:BQH917609 CAA917608:CAD917609 CJW917608:CJZ917609 CTS917608:CTV917609 DDO917608:DDR917609 DNK917608:DNN917609 DXG917608:DXJ917609 EHC917608:EHF917609 EQY917608:ERB917609 FAU917608:FAX917609 FKQ917608:FKT917609 FUM917608:FUP917609 GEI917608:GEL917609 GOE917608:GOH917609 GYA917608:GYD917609 HHW917608:HHZ917609 HRS917608:HRV917609 IBO917608:IBR917609 ILK917608:ILN917609 IVG917608:IVJ917609 JFC917608:JFF917609 JOY917608:JPB917609 JYU917608:JYX917609 KIQ917608:KIT917609 KSM917608:KSP917609 LCI917608:LCL917609 LME917608:LMH917609 LWA917608:LWD917609 MFW917608:MFZ917609 MPS917608:MPV917609 MZO917608:MZR917609 NJK917608:NJN917609 NTG917608:NTJ917609 ODC917608:ODF917609 OMY917608:ONB917609 OWU917608:OWX917609 PGQ917608:PGT917609 PQM917608:PQP917609 QAI917608:QAL917609 QKE917608:QKH917609 QUA917608:QUD917609 RDW917608:RDZ917609 RNS917608:RNV917609 RXO917608:RXR917609 SHK917608:SHN917609 SRG917608:SRJ917609 TBC917608:TBF917609 TKY917608:TLB917609 TUU917608:TUX917609 UEQ917608:UET917609 UOM917608:UOP917609 UYI917608:UYL917609 VIE917608:VIH917609 VSA917608:VSD917609 WBW917608:WBZ917609 WLS917608:WLV917609 WVO917608:WVR917609 G983144:J983145 JC983144:JF983145 SY983144:TB983145 ACU983144:ACX983145 AMQ983144:AMT983145 AWM983144:AWP983145 BGI983144:BGL983145 BQE983144:BQH983145 CAA983144:CAD983145 CJW983144:CJZ983145 CTS983144:CTV983145 DDO983144:DDR983145 DNK983144:DNN983145 DXG983144:DXJ983145 EHC983144:EHF983145 EQY983144:ERB983145 FAU983144:FAX983145 FKQ983144:FKT983145 FUM983144:FUP983145 GEI983144:GEL983145 GOE983144:GOH983145 GYA983144:GYD983145 HHW983144:HHZ983145 HRS983144:HRV983145 IBO983144:IBR983145 ILK983144:ILN983145 IVG983144:IVJ983145 JFC983144:JFF983145 JOY983144:JPB983145 JYU983144:JYX983145 KIQ983144:KIT983145 KSM983144:KSP983145 LCI983144:LCL983145 LME983144:LMH983145 LWA983144:LWD983145 MFW983144:MFZ983145 MPS983144:MPV983145 MZO983144:MZR983145 NJK983144:NJN983145 NTG983144:NTJ983145 ODC983144:ODF983145 OMY983144:ONB983145 OWU983144:OWX983145 PGQ983144:PGT983145 PQM983144:PQP983145 QAI983144:QAL983145 QKE983144:QKH983145 QUA983144:QUD983145 RDW983144:RDZ983145 RNS983144:RNV983145 RXO983144:RXR983145 SHK983144:SHN983145 SRG983144:SRJ983145 TBC983144:TBF983145 TKY983144:TLB983145 TUU983144:TUX983145 UEQ983144:UET983145 UOM983144:UOP983145 UYI983144:UYL983145 VIE983144:VIH983145 VSA983144:VSD983145 WBW983144:WBZ983145 WLS983144:WLV983145 WVO983144:WVR983145 G65643:J65644 JC65643:JF65644 SY65643:TB65644 ACU65643:ACX65644 AMQ65643:AMT65644 AWM65643:AWP65644 BGI65643:BGL65644 BQE65643:BQH65644 CAA65643:CAD65644 CJW65643:CJZ65644 CTS65643:CTV65644 DDO65643:DDR65644 DNK65643:DNN65644 DXG65643:DXJ65644 EHC65643:EHF65644 EQY65643:ERB65644 FAU65643:FAX65644 FKQ65643:FKT65644 FUM65643:FUP65644 GEI65643:GEL65644 GOE65643:GOH65644 GYA65643:GYD65644 HHW65643:HHZ65644 HRS65643:HRV65644 IBO65643:IBR65644 ILK65643:ILN65644 IVG65643:IVJ65644 JFC65643:JFF65644 JOY65643:JPB65644 JYU65643:JYX65644 KIQ65643:KIT65644 KSM65643:KSP65644 LCI65643:LCL65644 LME65643:LMH65644 LWA65643:LWD65644 MFW65643:MFZ65644 MPS65643:MPV65644 MZO65643:MZR65644 NJK65643:NJN65644 NTG65643:NTJ65644 ODC65643:ODF65644 OMY65643:ONB65644 OWU65643:OWX65644 PGQ65643:PGT65644 PQM65643:PQP65644 QAI65643:QAL65644 QKE65643:QKH65644 QUA65643:QUD65644 RDW65643:RDZ65644 RNS65643:RNV65644 RXO65643:RXR65644 SHK65643:SHN65644 SRG65643:SRJ65644 TBC65643:TBF65644 TKY65643:TLB65644 TUU65643:TUX65644 UEQ65643:UET65644 UOM65643:UOP65644 UYI65643:UYL65644 VIE65643:VIH65644 VSA65643:VSD65644 WBW65643:WBZ65644 WLS65643:WLV65644 WVO65643:WVR65644 G131179:J131180 JC131179:JF131180 SY131179:TB131180 ACU131179:ACX131180 AMQ131179:AMT131180 AWM131179:AWP131180 BGI131179:BGL131180 BQE131179:BQH131180 CAA131179:CAD131180 CJW131179:CJZ131180 CTS131179:CTV131180 DDO131179:DDR131180 DNK131179:DNN131180 DXG131179:DXJ131180 EHC131179:EHF131180 EQY131179:ERB131180 FAU131179:FAX131180 FKQ131179:FKT131180 FUM131179:FUP131180 GEI131179:GEL131180 GOE131179:GOH131180 GYA131179:GYD131180 HHW131179:HHZ131180 HRS131179:HRV131180 IBO131179:IBR131180 ILK131179:ILN131180 IVG131179:IVJ131180 JFC131179:JFF131180 JOY131179:JPB131180 JYU131179:JYX131180 KIQ131179:KIT131180 KSM131179:KSP131180 LCI131179:LCL131180 LME131179:LMH131180 LWA131179:LWD131180 MFW131179:MFZ131180 MPS131179:MPV131180 MZO131179:MZR131180 NJK131179:NJN131180 NTG131179:NTJ131180 ODC131179:ODF131180 OMY131179:ONB131180 OWU131179:OWX131180 PGQ131179:PGT131180 PQM131179:PQP131180 QAI131179:QAL131180 QKE131179:QKH131180 QUA131179:QUD131180 RDW131179:RDZ131180 RNS131179:RNV131180 RXO131179:RXR131180 SHK131179:SHN131180 SRG131179:SRJ131180 TBC131179:TBF131180 TKY131179:TLB131180 TUU131179:TUX131180 UEQ131179:UET131180 UOM131179:UOP131180 UYI131179:UYL131180 VIE131179:VIH131180 VSA131179:VSD131180 WBW131179:WBZ131180 WLS131179:WLV131180 WVO131179:WVR131180 G196715:J196716 JC196715:JF196716 SY196715:TB196716 ACU196715:ACX196716 AMQ196715:AMT196716 AWM196715:AWP196716 BGI196715:BGL196716 BQE196715:BQH196716 CAA196715:CAD196716 CJW196715:CJZ196716 CTS196715:CTV196716 DDO196715:DDR196716 DNK196715:DNN196716 DXG196715:DXJ196716 EHC196715:EHF196716 EQY196715:ERB196716 FAU196715:FAX196716 FKQ196715:FKT196716 FUM196715:FUP196716 GEI196715:GEL196716 GOE196715:GOH196716 GYA196715:GYD196716 HHW196715:HHZ196716 HRS196715:HRV196716 IBO196715:IBR196716 ILK196715:ILN196716 IVG196715:IVJ196716 JFC196715:JFF196716 JOY196715:JPB196716 JYU196715:JYX196716 KIQ196715:KIT196716 KSM196715:KSP196716 LCI196715:LCL196716 LME196715:LMH196716 LWA196715:LWD196716 MFW196715:MFZ196716 MPS196715:MPV196716 MZO196715:MZR196716 NJK196715:NJN196716 NTG196715:NTJ196716 ODC196715:ODF196716 OMY196715:ONB196716 OWU196715:OWX196716 PGQ196715:PGT196716 PQM196715:PQP196716 QAI196715:QAL196716 QKE196715:QKH196716 QUA196715:QUD196716 RDW196715:RDZ196716 RNS196715:RNV196716 RXO196715:RXR196716 SHK196715:SHN196716 SRG196715:SRJ196716 TBC196715:TBF196716 TKY196715:TLB196716 TUU196715:TUX196716 UEQ196715:UET196716 UOM196715:UOP196716 UYI196715:UYL196716 VIE196715:VIH196716 VSA196715:VSD196716 WBW196715:WBZ196716 WLS196715:WLV196716 WVO196715:WVR196716 G262251:J262252 JC262251:JF262252 SY262251:TB262252 ACU262251:ACX262252 AMQ262251:AMT262252 AWM262251:AWP262252 BGI262251:BGL262252 BQE262251:BQH262252 CAA262251:CAD262252 CJW262251:CJZ262252 CTS262251:CTV262252 DDO262251:DDR262252 DNK262251:DNN262252 DXG262251:DXJ262252 EHC262251:EHF262252 EQY262251:ERB262252 FAU262251:FAX262252 FKQ262251:FKT262252 FUM262251:FUP262252 GEI262251:GEL262252 GOE262251:GOH262252 GYA262251:GYD262252 HHW262251:HHZ262252 HRS262251:HRV262252 IBO262251:IBR262252 ILK262251:ILN262252 IVG262251:IVJ262252 JFC262251:JFF262252 JOY262251:JPB262252 JYU262251:JYX262252 KIQ262251:KIT262252 KSM262251:KSP262252 LCI262251:LCL262252 LME262251:LMH262252 LWA262251:LWD262252 MFW262251:MFZ262252 MPS262251:MPV262252 MZO262251:MZR262252 NJK262251:NJN262252 NTG262251:NTJ262252 ODC262251:ODF262252 OMY262251:ONB262252 OWU262251:OWX262252 PGQ262251:PGT262252 PQM262251:PQP262252 QAI262251:QAL262252 QKE262251:QKH262252 QUA262251:QUD262252 RDW262251:RDZ262252 RNS262251:RNV262252 RXO262251:RXR262252 SHK262251:SHN262252 SRG262251:SRJ262252 TBC262251:TBF262252 TKY262251:TLB262252 TUU262251:TUX262252 UEQ262251:UET262252 UOM262251:UOP262252 UYI262251:UYL262252 VIE262251:VIH262252 VSA262251:VSD262252 WBW262251:WBZ262252 WLS262251:WLV262252 WVO262251:WVR262252 G327787:J327788 JC327787:JF327788 SY327787:TB327788 ACU327787:ACX327788 AMQ327787:AMT327788 AWM327787:AWP327788 BGI327787:BGL327788 BQE327787:BQH327788 CAA327787:CAD327788 CJW327787:CJZ327788 CTS327787:CTV327788 DDO327787:DDR327788 DNK327787:DNN327788 DXG327787:DXJ327788 EHC327787:EHF327788 EQY327787:ERB327788 FAU327787:FAX327788 FKQ327787:FKT327788 FUM327787:FUP327788 GEI327787:GEL327788 GOE327787:GOH327788 GYA327787:GYD327788 HHW327787:HHZ327788 HRS327787:HRV327788 IBO327787:IBR327788 ILK327787:ILN327788 IVG327787:IVJ327788 JFC327787:JFF327788 JOY327787:JPB327788 JYU327787:JYX327788 KIQ327787:KIT327788 KSM327787:KSP327788 LCI327787:LCL327788 LME327787:LMH327788 LWA327787:LWD327788 MFW327787:MFZ327788 MPS327787:MPV327788 MZO327787:MZR327788 NJK327787:NJN327788 NTG327787:NTJ327788 ODC327787:ODF327788 OMY327787:ONB327788 OWU327787:OWX327788 PGQ327787:PGT327788 PQM327787:PQP327788 QAI327787:QAL327788 QKE327787:QKH327788 QUA327787:QUD327788 RDW327787:RDZ327788 RNS327787:RNV327788 RXO327787:RXR327788 SHK327787:SHN327788 SRG327787:SRJ327788 TBC327787:TBF327788 TKY327787:TLB327788 TUU327787:TUX327788 UEQ327787:UET327788 UOM327787:UOP327788 UYI327787:UYL327788 VIE327787:VIH327788 VSA327787:VSD327788 WBW327787:WBZ327788 WLS327787:WLV327788 WVO327787:WVR327788 G393323:J393324 JC393323:JF393324 SY393323:TB393324 ACU393323:ACX393324 AMQ393323:AMT393324 AWM393323:AWP393324 BGI393323:BGL393324 BQE393323:BQH393324 CAA393323:CAD393324 CJW393323:CJZ393324 CTS393323:CTV393324 DDO393323:DDR393324 DNK393323:DNN393324 DXG393323:DXJ393324 EHC393323:EHF393324 EQY393323:ERB393324 FAU393323:FAX393324 FKQ393323:FKT393324 FUM393323:FUP393324 GEI393323:GEL393324 GOE393323:GOH393324 GYA393323:GYD393324 HHW393323:HHZ393324 HRS393323:HRV393324 IBO393323:IBR393324 ILK393323:ILN393324 IVG393323:IVJ393324 JFC393323:JFF393324 JOY393323:JPB393324 JYU393323:JYX393324 KIQ393323:KIT393324 KSM393323:KSP393324 LCI393323:LCL393324 LME393323:LMH393324 LWA393323:LWD393324 MFW393323:MFZ393324 MPS393323:MPV393324 MZO393323:MZR393324 NJK393323:NJN393324 NTG393323:NTJ393324 ODC393323:ODF393324 OMY393323:ONB393324 OWU393323:OWX393324 PGQ393323:PGT393324 PQM393323:PQP393324 QAI393323:QAL393324 QKE393323:QKH393324 QUA393323:QUD393324 RDW393323:RDZ393324 RNS393323:RNV393324 RXO393323:RXR393324 SHK393323:SHN393324 SRG393323:SRJ393324 TBC393323:TBF393324 TKY393323:TLB393324 TUU393323:TUX393324 UEQ393323:UET393324 UOM393323:UOP393324 UYI393323:UYL393324 VIE393323:VIH393324 VSA393323:VSD393324 WBW393323:WBZ393324 WLS393323:WLV393324 WVO393323:WVR393324 G458859:J458860 JC458859:JF458860 SY458859:TB458860 ACU458859:ACX458860 AMQ458859:AMT458860 AWM458859:AWP458860 BGI458859:BGL458860 BQE458859:BQH458860 CAA458859:CAD458860 CJW458859:CJZ458860 CTS458859:CTV458860 DDO458859:DDR458860 DNK458859:DNN458860 DXG458859:DXJ458860 EHC458859:EHF458860 EQY458859:ERB458860 FAU458859:FAX458860 FKQ458859:FKT458860 FUM458859:FUP458860 GEI458859:GEL458860 GOE458859:GOH458860 GYA458859:GYD458860 HHW458859:HHZ458860 HRS458859:HRV458860 IBO458859:IBR458860 ILK458859:ILN458860 IVG458859:IVJ458860 JFC458859:JFF458860 JOY458859:JPB458860 JYU458859:JYX458860 KIQ458859:KIT458860 KSM458859:KSP458860 LCI458859:LCL458860 LME458859:LMH458860 LWA458859:LWD458860 MFW458859:MFZ458860 MPS458859:MPV458860 MZO458859:MZR458860 NJK458859:NJN458860 NTG458859:NTJ458860 ODC458859:ODF458860 OMY458859:ONB458860 OWU458859:OWX458860 PGQ458859:PGT458860 PQM458859:PQP458860 QAI458859:QAL458860 QKE458859:QKH458860 QUA458859:QUD458860 RDW458859:RDZ458860 RNS458859:RNV458860 RXO458859:RXR458860 SHK458859:SHN458860 SRG458859:SRJ458860 TBC458859:TBF458860 TKY458859:TLB458860 TUU458859:TUX458860 UEQ458859:UET458860 UOM458859:UOP458860 UYI458859:UYL458860 VIE458859:VIH458860 VSA458859:VSD458860 WBW458859:WBZ458860 WLS458859:WLV458860 WVO458859:WVR458860 G524395:J524396 JC524395:JF524396 SY524395:TB524396 ACU524395:ACX524396 AMQ524395:AMT524396 AWM524395:AWP524396 BGI524395:BGL524396 BQE524395:BQH524396 CAA524395:CAD524396 CJW524395:CJZ524396 CTS524395:CTV524396 DDO524395:DDR524396 DNK524395:DNN524396 DXG524395:DXJ524396 EHC524395:EHF524396 EQY524395:ERB524396 FAU524395:FAX524396 FKQ524395:FKT524396 FUM524395:FUP524396 GEI524395:GEL524396 GOE524395:GOH524396 GYA524395:GYD524396 HHW524395:HHZ524396 HRS524395:HRV524396 IBO524395:IBR524396 ILK524395:ILN524396 IVG524395:IVJ524396 JFC524395:JFF524396 JOY524395:JPB524396 JYU524395:JYX524396 KIQ524395:KIT524396 KSM524395:KSP524396 LCI524395:LCL524396 LME524395:LMH524396 LWA524395:LWD524396 MFW524395:MFZ524396 MPS524395:MPV524396 MZO524395:MZR524396 NJK524395:NJN524396 NTG524395:NTJ524396 ODC524395:ODF524396 OMY524395:ONB524396 OWU524395:OWX524396 PGQ524395:PGT524396 PQM524395:PQP524396 QAI524395:QAL524396 QKE524395:QKH524396 QUA524395:QUD524396 RDW524395:RDZ524396 RNS524395:RNV524396 RXO524395:RXR524396 SHK524395:SHN524396 SRG524395:SRJ524396 TBC524395:TBF524396 TKY524395:TLB524396 TUU524395:TUX524396 UEQ524395:UET524396 UOM524395:UOP524396 UYI524395:UYL524396 VIE524395:VIH524396 VSA524395:VSD524396 WBW524395:WBZ524396 WLS524395:WLV524396 WVO524395:WVR524396 G589931:J589932 JC589931:JF589932 SY589931:TB589932 ACU589931:ACX589932 AMQ589931:AMT589932 AWM589931:AWP589932 BGI589931:BGL589932 BQE589931:BQH589932 CAA589931:CAD589932 CJW589931:CJZ589932 CTS589931:CTV589932 DDO589931:DDR589932 DNK589931:DNN589932 DXG589931:DXJ589932 EHC589931:EHF589932 EQY589931:ERB589932 FAU589931:FAX589932 FKQ589931:FKT589932 FUM589931:FUP589932 GEI589931:GEL589932 GOE589931:GOH589932 GYA589931:GYD589932 HHW589931:HHZ589932 HRS589931:HRV589932 IBO589931:IBR589932 ILK589931:ILN589932 IVG589931:IVJ589932 JFC589931:JFF589932 JOY589931:JPB589932 JYU589931:JYX589932 KIQ589931:KIT589932 KSM589931:KSP589932 LCI589931:LCL589932 LME589931:LMH589932 LWA589931:LWD589932 MFW589931:MFZ589932 MPS589931:MPV589932 MZO589931:MZR589932 NJK589931:NJN589932 NTG589931:NTJ589932 ODC589931:ODF589932 OMY589931:ONB589932 OWU589931:OWX589932 PGQ589931:PGT589932 PQM589931:PQP589932 QAI589931:QAL589932 QKE589931:QKH589932 QUA589931:QUD589932 RDW589931:RDZ589932 RNS589931:RNV589932 RXO589931:RXR589932 SHK589931:SHN589932 SRG589931:SRJ589932 TBC589931:TBF589932 TKY589931:TLB589932 TUU589931:TUX589932 UEQ589931:UET589932 UOM589931:UOP589932 UYI589931:UYL589932 VIE589931:VIH589932 VSA589931:VSD589932 WBW589931:WBZ589932 WLS589931:WLV589932 WVO589931:WVR589932 G655467:J655468 JC655467:JF655468 SY655467:TB655468 ACU655467:ACX655468 AMQ655467:AMT655468 AWM655467:AWP655468 BGI655467:BGL655468 BQE655467:BQH655468 CAA655467:CAD655468 CJW655467:CJZ655468 CTS655467:CTV655468 DDO655467:DDR655468 DNK655467:DNN655468 DXG655467:DXJ655468 EHC655467:EHF655468 EQY655467:ERB655468 FAU655467:FAX655468 FKQ655467:FKT655468 FUM655467:FUP655468 GEI655467:GEL655468 GOE655467:GOH655468 GYA655467:GYD655468 HHW655467:HHZ655468 HRS655467:HRV655468 IBO655467:IBR655468 ILK655467:ILN655468 IVG655467:IVJ655468 JFC655467:JFF655468 JOY655467:JPB655468 JYU655467:JYX655468 KIQ655467:KIT655468 KSM655467:KSP655468 LCI655467:LCL655468 LME655467:LMH655468 LWA655467:LWD655468 MFW655467:MFZ655468 MPS655467:MPV655468 MZO655467:MZR655468 NJK655467:NJN655468 NTG655467:NTJ655468 ODC655467:ODF655468 OMY655467:ONB655468 OWU655467:OWX655468 PGQ655467:PGT655468 PQM655467:PQP655468 QAI655467:QAL655468 QKE655467:QKH655468 QUA655467:QUD655468 RDW655467:RDZ655468 RNS655467:RNV655468 RXO655467:RXR655468 SHK655467:SHN655468 SRG655467:SRJ655468 TBC655467:TBF655468 TKY655467:TLB655468 TUU655467:TUX655468 UEQ655467:UET655468 UOM655467:UOP655468 UYI655467:UYL655468 VIE655467:VIH655468 VSA655467:VSD655468 WBW655467:WBZ655468 WLS655467:WLV655468 WVO655467:WVR655468 G721003:J721004 JC721003:JF721004 SY721003:TB721004 ACU721003:ACX721004 AMQ721003:AMT721004 AWM721003:AWP721004 BGI721003:BGL721004 BQE721003:BQH721004 CAA721003:CAD721004 CJW721003:CJZ721004 CTS721003:CTV721004 DDO721003:DDR721004 DNK721003:DNN721004 DXG721003:DXJ721004 EHC721003:EHF721004 EQY721003:ERB721004 FAU721003:FAX721004 FKQ721003:FKT721004 FUM721003:FUP721004 GEI721003:GEL721004 GOE721003:GOH721004 GYA721003:GYD721004 HHW721003:HHZ721004 HRS721003:HRV721004 IBO721003:IBR721004 ILK721003:ILN721004 IVG721003:IVJ721004 JFC721003:JFF721004 JOY721003:JPB721004 JYU721003:JYX721004 KIQ721003:KIT721004 KSM721003:KSP721004 LCI721003:LCL721004 LME721003:LMH721004 LWA721003:LWD721004 MFW721003:MFZ721004 MPS721003:MPV721004 MZO721003:MZR721004 NJK721003:NJN721004 NTG721003:NTJ721004 ODC721003:ODF721004 OMY721003:ONB721004 OWU721003:OWX721004 PGQ721003:PGT721004 PQM721003:PQP721004 QAI721003:QAL721004 QKE721003:QKH721004 QUA721003:QUD721004 RDW721003:RDZ721004 RNS721003:RNV721004 RXO721003:RXR721004 SHK721003:SHN721004 SRG721003:SRJ721004 TBC721003:TBF721004 TKY721003:TLB721004 TUU721003:TUX721004 UEQ721003:UET721004 UOM721003:UOP721004 UYI721003:UYL721004 VIE721003:VIH721004 VSA721003:VSD721004 WBW721003:WBZ721004 WLS721003:WLV721004 WVO721003:WVR721004 G786539:J786540 JC786539:JF786540 SY786539:TB786540 ACU786539:ACX786540 AMQ786539:AMT786540 AWM786539:AWP786540 BGI786539:BGL786540 BQE786539:BQH786540 CAA786539:CAD786540 CJW786539:CJZ786540 CTS786539:CTV786540 DDO786539:DDR786540 DNK786539:DNN786540 DXG786539:DXJ786540 EHC786539:EHF786540 EQY786539:ERB786540 FAU786539:FAX786540 FKQ786539:FKT786540 FUM786539:FUP786540 GEI786539:GEL786540 GOE786539:GOH786540 GYA786539:GYD786540 HHW786539:HHZ786540 HRS786539:HRV786540 IBO786539:IBR786540 ILK786539:ILN786540 IVG786539:IVJ786540 JFC786539:JFF786540 JOY786539:JPB786540 JYU786539:JYX786540 KIQ786539:KIT786540 KSM786539:KSP786540 LCI786539:LCL786540 LME786539:LMH786540 LWA786539:LWD786540 MFW786539:MFZ786540 MPS786539:MPV786540 MZO786539:MZR786540 NJK786539:NJN786540 NTG786539:NTJ786540 ODC786539:ODF786540 OMY786539:ONB786540 OWU786539:OWX786540 PGQ786539:PGT786540 PQM786539:PQP786540 QAI786539:QAL786540 QKE786539:QKH786540 QUA786539:QUD786540 RDW786539:RDZ786540 RNS786539:RNV786540 RXO786539:RXR786540 SHK786539:SHN786540 SRG786539:SRJ786540 TBC786539:TBF786540 TKY786539:TLB786540 TUU786539:TUX786540 UEQ786539:UET786540 UOM786539:UOP786540 UYI786539:UYL786540 VIE786539:VIH786540 VSA786539:VSD786540 WBW786539:WBZ786540 WLS786539:WLV786540 WVO786539:WVR786540 G852075:J852076 JC852075:JF852076 SY852075:TB852076 ACU852075:ACX852076 AMQ852075:AMT852076 AWM852075:AWP852076 BGI852075:BGL852076 BQE852075:BQH852076 CAA852075:CAD852076 CJW852075:CJZ852076 CTS852075:CTV852076 DDO852075:DDR852076 DNK852075:DNN852076 DXG852075:DXJ852076 EHC852075:EHF852076 EQY852075:ERB852076 FAU852075:FAX852076 FKQ852075:FKT852076 FUM852075:FUP852076 GEI852075:GEL852076 GOE852075:GOH852076 GYA852075:GYD852076 HHW852075:HHZ852076 HRS852075:HRV852076 IBO852075:IBR852076 ILK852075:ILN852076 IVG852075:IVJ852076 JFC852075:JFF852076 JOY852075:JPB852076 JYU852075:JYX852076 KIQ852075:KIT852076 KSM852075:KSP852076 LCI852075:LCL852076 LME852075:LMH852076 LWA852075:LWD852076 MFW852075:MFZ852076 MPS852075:MPV852076 MZO852075:MZR852076 NJK852075:NJN852076 NTG852075:NTJ852076 ODC852075:ODF852076 OMY852075:ONB852076 OWU852075:OWX852076 PGQ852075:PGT852076 PQM852075:PQP852076 QAI852075:QAL852076 QKE852075:QKH852076 QUA852075:QUD852076 RDW852075:RDZ852076 RNS852075:RNV852076 RXO852075:RXR852076 SHK852075:SHN852076 SRG852075:SRJ852076 TBC852075:TBF852076 TKY852075:TLB852076 TUU852075:TUX852076 UEQ852075:UET852076 UOM852075:UOP852076 UYI852075:UYL852076 VIE852075:VIH852076 VSA852075:VSD852076 WBW852075:WBZ852076 WLS852075:WLV852076 WVO852075:WVR852076 G917611:J917612 JC917611:JF917612 SY917611:TB917612 ACU917611:ACX917612 AMQ917611:AMT917612 AWM917611:AWP917612 BGI917611:BGL917612 BQE917611:BQH917612 CAA917611:CAD917612 CJW917611:CJZ917612 CTS917611:CTV917612 DDO917611:DDR917612 DNK917611:DNN917612 DXG917611:DXJ917612 EHC917611:EHF917612 EQY917611:ERB917612 FAU917611:FAX917612 FKQ917611:FKT917612 FUM917611:FUP917612 GEI917611:GEL917612 GOE917611:GOH917612 GYA917611:GYD917612 HHW917611:HHZ917612 HRS917611:HRV917612 IBO917611:IBR917612 ILK917611:ILN917612 IVG917611:IVJ917612 JFC917611:JFF917612 JOY917611:JPB917612 JYU917611:JYX917612 KIQ917611:KIT917612 KSM917611:KSP917612 LCI917611:LCL917612 LME917611:LMH917612 LWA917611:LWD917612 MFW917611:MFZ917612 MPS917611:MPV917612 MZO917611:MZR917612 NJK917611:NJN917612 NTG917611:NTJ917612 ODC917611:ODF917612 OMY917611:ONB917612 OWU917611:OWX917612 PGQ917611:PGT917612 PQM917611:PQP917612 QAI917611:QAL917612 QKE917611:QKH917612 QUA917611:QUD917612 RDW917611:RDZ917612 RNS917611:RNV917612 RXO917611:RXR917612 SHK917611:SHN917612 SRG917611:SRJ917612 TBC917611:TBF917612 TKY917611:TLB917612 TUU917611:TUX917612 UEQ917611:UET917612 UOM917611:UOP917612 UYI917611:UYL917612 VIE917611:VIH917612 VSA917611:VSD917612 WBW917611:WBZ917612 WLS917611:WLV917612 WVO917611:WVR917612 G983147:J983148 JC983147:JF983148 SY983147:TB983148 ACU983147:ACX983148 AMQ983147:AMT983148 AWM983147:AWP983148 BGI983147:BGL983148 BQE983147:BQH983148 CAA983147:CAD983148 CJW983147:CJZ983148 CTS983147:CTV983148 DDO983147:DDR983148 DNK983147:DNN983148 DXG983147:DXJ983148 EHC983147:EHF983148 EQY983147:ERB983148 FAU983147:FAX983148 FKQ983147:FKT983148 FUM983147:FUP983148 GEI983147:GEL983148 GOE983147:GOH983148 GYA983147:GYD983148 HHW983147:HHZ983148 HRS983147:HRV983148 IBO983147:IBR983148 ILK983147:ILN983148 IVG983147:IVJ983148 JFC983147:JFF983148 JOY983147:JPB983148 JYU983147:JYX983148 KIQ983147:KIT983148 KSM983147:KSP983148 LCI983147:LCL983148 LME983147:LMH983148 LWA983147:LWD983148 MFW983147:MFZ983148 MPS983147:MPV983148 MZO983147:MZR983148 NJK983147:NJN983148 NTG983147:NTJ983148 ODC983147:ODF983148 OMY983147:ONB983148 OWU983147:OWX983148 PGQ983147:PGT983148 PQM983147:PQP983148 QAI983147:QAL983148 QKE983147:QKH983148 QUA983147:QUD983148 RDW983147:RDZ983148 RNS983147:RNV983148 RXO983147:RXR983148 SHK983147:SHN983148 SRG983147:SRJ983148 TBC983147:TBF983148 TKY983147:TLB983148 TUU983147:TUX983148 UEQ983147:UET983148 UOM983147:UOP983148 UYI983147:UYL983148 VIE983147:VIH983148 VSA983147:VSD983148 WBW983147:WBZ983148 WLS983147:WLV983148 WVO983147:WVR983148 J65642 JF65642 TB65642 ACX65642 AMT65642 AWP65642 BGL65642 BQH65642 CAD65642 CJZ65642 CTV65642 DDR65642 DNN65642 DXJ65642 EHF65642 ERB65642 FAX65642 FKT65642 FUP65642 GEL65642 GOH65642 GYD65642 HHZ65642 HRV65642 IBR65642 ILN65642 IVJ65642 JFF65642 JPB65642 JYX65642 KIT65642 KSP65642 LCL65642 LMH65642 LWD65642 MFZ65642 MPV65642 MZR65642 NJN65642 NTJ65642 ODF65642 ONB65642 OWX65642 PGT65642 PQP65642 QAL65642 QKH65642 QUD65642 RDZ65642 RNV65642 RXR65642 SHN65642 SRJ65642 TBF65642 TLB65642 TUX65642 UET65642 UOP65642 UYL65642 VIH65642 VSD65642 WBZ65642 WLV65642 WVR65642 J131178 JF131178 TB131178 ACX131178 AMT131178 AWP131178 BGL131178 BQH131178 CAD131178 CJZ131178 CTV131178 DDR131178 DNN131178 DXJ131178 EHF131178 ERB131178 FAX131178 FKT131178 FUP131178 GEL131178 GOH131178 GYD131178 HHZ131178 HRV131178 IBR131178 ILN131178 IVJ131178 JFF131178 JPB131178 JYX131178 KIT131178 KSP131178 LCL131178 LMH131178 LWD131178 MFZ131178 MPV131178 MZR131178 NJN131178 NTJ131178 ODF131178 ONB131178 OWX131178 PGT131178 PQP131178 QAL131178 QKH131178 QUD131178 RDZ131178 RNV131178 RXR131178 SHN131178 SRJ131178 TBF131178 TLB131178 TUX131178 UET131178 UOP131178 UYL131178 VIH131178 VSD131178 WBZ131178 WLV131178 WVR131178 J196714 JF196714 TB196714 ACX196714 AMT196714 AWP196714 BGL196714 BQH196714 CAD196714 CJZ196714 CTV196714 DDR196714 DNN196714 DXJ196714 EHF196714 ERB196714 FAX196714 FKT196714 FUP196714 GEL196714 GOH196714 GYD196714 HHZ196714 HRV196714 IBR196714 ILN196714 IVJ196714 JFF196714 JPB196714 JYX196714 KIT196714 KSP196714 LCL196714 LMH196714 LWD196714 MFZ196714 MPV196714 MZR196714 NJN196714 NTJ196714 ODF196714 ONB196714 OWX196714 PGT196714 PQP196714 QAL196714 QKH196714 QUD196714 RDZ196714 RNV196714 RXR196714 SHN196714 SRJ196714 TBF196714 TLB196714 TUX196714 UET196714 UOP196714 UYL196714 VIH196714 VSD196714 WBZ196714 WLV196714 WVR196714 J262250 JF262250 TB262250 ACX262250 AMT262250 AWP262250 BGL262250 BQH262250 CAD262250 CJZ262250 CTV262250 DDR262250 DNN262250 DXJ262250 EHF262250 ERB262250 FAX262250 FKT262250 FUP262250 GEL262250 GOH262250 GYD262250 HHZ262250 HRV262250 IBR262250 ILN262250 IVJ262250 JFF262250 JPB262250 JYX262250 KIT262250 KSP262250 LCL262250 LMH262250 LWD262250 MFZ262250 MPV262250 MZR262250 NJN262250 NTJ262250 ODF262250 ONB262250 OWX262250 PGT262250 PQP262250 QAL262250 QKH262250 QUD262250 RDZ262250 RNV262250 RXR262250 SHN262250 SRJ262250 TBF262250 TLB262250 TUX262250 UET262250 UOP262250 UYL262250 VIH262250 VSD262250 WBZ262250 WLV262250 WVR262250 J327786 JF327786 TB327786 ACX327786 AMT327786 AWP327786 BGL327786 BQH327786 CAD327786 CJZ327786 CTV327786 DDR327786 DNN327786 DXJ327786 EHF327786 ERB327786 FAX327786 FKT327786 FUP327786 GEL327786 GOH327786 GYD327786 HHZ327786 HRV327786 IBR327786 ILN327786 IVJ327786 JFF327786 JPB327786 JYX327786 KIT327786 KSP327786 LCL327786 LMH327786 LWD327786 MFZ327786 MPV327786 MZR327786 NJN327786 NTJ327786 ODF327786 ONB327786 OWX327786 PGT327786 PQP327786 QAL327786 QKH327786 QUD327786 RDZ327786 RNV327786 RXR327786 SHN327786 SRJ327786 TBF327786 TLB327786 TUX327786 UET327786 UOP327786 UYL327786 VIH327786 VSD327786 WBZ327786 WLV327786 WVR327786 J393322 JF393322 TB393322 ACX393322 AMT393322 AWP393322 BGL393322 BQH393322 CAD393322 CJZ393322 CTV393322 DDR393322 DNN393322 DXJ393322 EHF393322 ERB393322 FAX393322 FKT393322 FUP393322 GEL393322 GOH393322 GYD393322 HHZ393322 HRV393322 IBR393322 ILN393322 IVJ393322 JFF393322 JPB393322 JYX393322 KIT393322 KSP393322 LCL393322 LMH393322 LWD393322 MFZ393322 MPV393322 MZR393322 NJN393322 NTJ393322 ODF393322 ONB393322 OWX393322 PGT393322 PQP393322 QAL393322 QKH393322 QUD393322 RDZ393322 RNV393322 RXR393322 SHN393322 SRJ393322 TBF393322 TLB393322 TUX393322 UET393322 UOP393322 UYL393322 VIH393322 VSD393322 WBZ393322 WLV393322 WVR393322 J458858 JF458858 TB458858 ACX458858 AMT458858 AWP458858 BGL458858 BQH458858 CAD458858 CJZ458858 CTV458858 DDR458858 DNN458858 DXJ458858 EHF458858 ERB458858 FAX458858 FKT458858 FUP458858 GEL458858 GOH458858 GYD458858 HHZ458858 HRV458858 IBR458858 ILN458858 IVJ458858 JFF458858 JPB458858 JYX458858 KIT458858 KSP458858 LCL458858 LMH458858 LWD458858 MFZ458858 MPV458858 MZR458858 NJN458858 NTJ458858 ODF458858 ONB458858 OWX458858 PGT458858 PQP458858 QAL458858 QKH458858 QUD458858 RDZ458858 RNV458858 RXR458858 SHN458858 SRJ458858 TBF458858 TLB458858 TUX458858 UET458858 UOP458858 UYL458858 VIH458858 VSD458858 WBZ458858 WLV458858 WVR458858 J524394 JF524394 TB524394 ACX524394 AMT524394 AWP524394 BGL524394 BQH524394 CAD524394 CJZ524394 CTV524394 DDR524394 DNN524394 DXJ524394 EHF524394 ERB524394 FAX524394 FKT524394 FUP524394 GEL524394 GOH524394 GYD524394 HHZ524394 HRV524394 IBR524394 ILN524394 IVJ524394 JFF524394 JPB524394 JYX524394 KIT524394 KSP524394 LCL524394 LMH524394 LWD524394 MFZ524394 MPV524394 MZR524394 NJN524394 NTJ524394 ODF524394 ONB524394 OWX524394 PGT524394 PQP524394 QAL524394 QKH524394 QUD524394 RDZ524394 RNV524394 RXR524394 SHN524394 SRJ524394 TBF524394 TLB524394 TUX524394 UET524394 UOP524394 UYL524394 VIH524394 VSD524394 WBZ524394 WLV524394 WVR524394 J589930 JF589930 TB589930 ACX589930 AMT589930 AWP589930 BGL589930 BQH589930 CAD589930 CJZ589930 CTV589930 DDR589930 DNN589930 DXJ589930 EHF589930 ERB589930 FAX589930 FKT589930 FUP589930 GEL589930 GOH589930 GYD589930 HHZ589930 HRV589930 IBR589930 ILN589930 IVJ589930 JFF589930 JPB589930 JYX589930 KIT589930 KSP589930 LCL589930 LMH589930 LWD589930 MFZ589930 MPV589930 MZR589930 NJN589930 NTJ589930 ODF589930 ONB589930 OWX589930 PGT589930 PQP589930 QAL589930 QKH589930 QUD589930 RDZ589930 RNV589930 RXR589930 SHN589930 SRJ589930 TBF589930 TLB589930 TUX589930 UET589930 UOP589930 UYL589930 VIH589930 VSD589930 WBZ589930 WLV589930 WVR589930 J655466 JF655466 TB655466 ACX655466 AMT655466 AWP655466 BGL655466 BQH655466 CAD655466 CJZ655466 CTV655466 DDR655466 DNN655466 DXJ655466 EHF655466 ERB655466 FAX655466 FKT655466 FUP655466 GEL655466 GOH655466 GYD655466 HHZ655466 HRV655466 IBR655466 ILN655466 IVJ655466 JFF655466 JPB655466 JYX655466 KIT655466 KSP655466 LCL655466 LMH655466 LWD655466 MFZ655466 MPV655466 MZR655466 NJN655466 NTJ655466 ODF655466 ONB655466 OWX655466 PGT655466 PQP655466 QAL655466 QKH655466 QUD655466 RDZ655466 RNV655466 RXR655466 SHN655466 SRJ655466 TBF655466 TLB655466 TUX655466 UET655466 UOP655466 UYL655466 VIH655466 VSD655466 WBZ655466 WLV655466 WVR655466 J721002 JF721002 TB721002 ACX721002 AMT721002 AWP721002 BGL721002 BQH721002 CAD721002 CJZ721002 CTV721002 DDR721002 DNN721002 DXJ721002 EHF721002 ERB721002 FAX721002 FKT721002 FUP721002 GEL721002 GOH721002 GYD721002 HHZ721002 HRV721002 IBR721002 ILN721002 IVJ721002 JFF721002 JPB721002 JYX721002 KIT721002 KSP721002 LCL721002 LMH721002 LWD721002 MFZ721002 MPV721002 MZR721002 NJN721002 NTJ721002 ODF721002 ONB721002 OWX721002 PGT721002 PQP721002 QAL721002 QKH721002 QUD721002 RDZ721002 RNV721002 RXR721002 SHN721002 SRJ721002 TBF721002 TLB721002 TUX721002 UET721002 UOP721002 UYL721002 VIH721002 VSD721002 WBZ721002 WLV721002 WVR721002 J786538 JF786538 TB786538 ACX786538 AMT786538 AWP786538 BGL786538 BQH786538 CAD786538 CJZ786538 CTV786538 DDR786538 DNN786538 DXJ786538 EHF786538 ERB786538 FAX786538 FKT786538 FUP786538 GEL786538 GOH786538 GYD786538 HHZ786538 HRV786538 IBR786538 ILN786538 IVJ786538 JFF786538 JPB786538 JYX786538 KIT786538 KSP786538 LCL786538 LMH786538 LWD786538 MFZ786538 MPV786538 MZR786538 NJN786538 NTJ786538 ODF786538 ONB786538 OWX786538 PGT786538 PQP786538 QAL786538 QKH786538 QUD786538 RDZ786538 RNV786538 RXR786538 SHN786538 SRJ786538 TBF786538 TLB786538 TUX786538 UET786538 UOP786538 UYL786538 VIH786538 VSD786538 WBZ786538 WLV786538 WVR786538 J852074 JF852074 TB852074 ACX852074 AMT852074 AWP852074 BGL852074 BQH852074 CAD852074 CJZ852074 CTV852074 DDR852074 DNN852074 DXJ852074 EHF852074 ERB852074 FAX852074 FKT852074 FUP852074 GEL852074 GOH852074 GYD852074 HHZ852074 HRV852074 IBR852074 ILN852074 IVJ852074 JFF852074 JPB852074 JYX852074 KIT852074 KSP852074 LCL852074 LMH852074 LWD852074 MFZ852074 MPV852074 MZR852074 NJN852074 NTJ852074 ODF852074 ONB852074 OWX852074 PGT852074 PQP852074 QAL852074 QKH852074 QUD852074 RDZ852074 RNV852074 RXR852074 SHN852074 SRJ852074 TBF852074 TLB852074 TUX852074 UET852074 UOP852074 UYL852074 VIH852074 VSD852074 WBZ852074 WLV852074 WVR852074 J917610 JF917610 TB917610 ACX917610 AMT917610 AWP917610 BGL917610 BQH917610 CAD917610 CJZ917610 CTV917610 DDR917610 DNN917610 DXJ917610 EHF917610 ERB917610 FAX917610 FKT917610 FUP917610 GEL917610 GOH917610 GYD917610 HHZ917610 HRV917610 IBR917610 ILN917610 IVJ917610 JFF917610 JPB917610 JYX917610 KIT917610 KSP917610 LCL917610 LMH917610 LWD917610 MFZ917610 MPV917610 MZR917610 NJN917610 NTJ917610 ODF917610 ONB917610 OWX917610 PGT917610 PQP917610 QAL917610 QKH917610 QUD917610 RDZ917610 RNV917610 RXR917610 SHN917610 SRJ917610 TBF917610 TLB917610 TUX917610 UET917610 UOP917610 UYL917610 VIH917610 VSD917610 WBZ917610 WLV917610 WVR917610 J983146 JF983146 TB983146 ACX983146 AMT983146 AWP983146 BGL983146 BQH983146 CAD983146 CJZ983146 CTV983146 DDR983146 DNN983146 DXJ983146 EHF983146 ERB983146 FAX983146 FKT983146 FUP983146 GEL983146 GOH983146 GYD983146 HHZ983146 HRV983146 IBR983146 ILN983146 IVJ983146 JFF983146 JPB983146 JYX983146 KIT983146 KSP983146 LCL983146 LMH983146 LWD983146 MFZ983146 MPV983146 MZR983146 NJN983146 NTJ983146 ODF983146 ONB983146 OWX983146 PGT983146 PQP983146 QAL983146 QKH983146 QUD983146 RDZ983146 RNV983146 RXR983146 SHN983146 SRJ983146 TBF983146 TLB983146 TUX983146 UET983146 UOP983146 UYL983146 VIH983146 VSD983146 WBZ983146 WLV983146 WVR983146 G65659:J65660 JC65659:JF65660 SY65659:TB65660 ACU65659:ACX65660 AMQ65659:AMT65660 AWM65659:AWP65660 BGI65659:BGL65660 BQE65659:BQH65660 CAA65659:CAD65660 CJW65659:CJZ65660 CTS65659:CTV65660 DDO65659:DDR65660 DNK65659:DNN65660 DXG65659:DXJ65660 EHC65659:EHF65660 EQY65659:ERB65660 FAU65659:FAX65660 FKQ65659:FKT65660 FUM65659:FUP65660 GEI65659:GEL65660 GOE65659:GOH65660 GYA65659:GYD65660 HHW65659:HHZ65660 HRS65659:HRV65660 IBO65659:IBR65660 ILK65659:ILN65660 IVG65659:IVJ65660 JFC65659:JFF65660 JOY65659:JPB65660 JYU65659:JYX65660 KIQ65659:KIT65660 KSM65659:KSP65660 LCI65659:LCL65660 LME65659:LMH65660 LWA65659:LWD65660 MFW65659:MFZ65660 MPS65659:MPV65660 MZO65659:MZR65660 NJK65659:NJN65660 NTG65659:NTJ65660 ODC65659:ODF65660 OMY65659:ONB65660 OWU65659:OWX65660 PGQ65659:PGT65660 PQM65659:PQP65660 QAI65659:QAL65660 QKE65659:QKH65660 QUA65659:QUD65660 RDW65659:RDZ65660 RNS65659:RNV65660 RXO65659:RXR65660 SHK65659:SHN65660 SRG65659:SRJ65660 TBC65659:TBF65660 TKY65659:TLB65660 TUU65659:TUX65660 UEQ65659:UET65660 UOM65659:UOP65660 UYI65659:UYL65660 VIE65659:VIH65660 VSA65659:VSD65660 WBW65659:WBZ65660 WLS65659:WLV65660 WVO65659:WVR65660 G131195:J131196 JC131195:JF131196 SY131195:TB131196 ACU131195:ACX131196 AMQ131195:AMT131196 AWM131195:AWP131196 BGI131195:BGL131196 BQE131195:BQH131196 CAA131195:CAD131196 CJW131195:CJZ131196 CTS131195:CTV131196 DDO131195:DDR131196 DNK131195:DNN131196 DXG131195:DXJ131196 EHC131195:EHF131196 EQY131195:ERB131196 FAU131195:FAX131196 FKQ131195:FKT131196 FUM131195:FUP131196 GEI131195:GEL131196 GOE131195:GOH131196 GYA131195:GYD131196 HHW131195:HHZ131196 HRS131195:HRV131196 IBO131195:IBR131196 ILK131195:ILN131196 IVG131195:IVJ131196 JFC131195:JFF131196 JOY131195:JPB131196 JYU131195:JYX131196 KIQ131195:KIT131196 KSM131195:KSP131196 LCI131195:LCL131196 LME131195:LMH131196 LWA131195:LWD131196 MFW131195:MFZ131196 MPS131195:MPV131196 MZO131195:MZR131196 NJK131195:NJN131196 NTG131195:NTJ131196 ODC131195:ODF131196 OMY131195:ONB131196 OWU131195:OWX131196 PGQ131195:PGT131196 PQM131195:PQP131196 QAI131195:QAL131196 QKE131195:QKH131196 QUA131195:QUD131196 RDW131195:RDZ131196 RNS131195:RNV131196 RXO131195:RXR131196 SHK131195:SHN131196 SRG131195:SRJ131196 TBC131195:TBF131196 TKY131195:TLB131196 TUU131195:TUX131196 UEQ131195:UET131196 UOM131195:UOP131196 UYI131195:UYL131196 VIE131195:VIH131196 VSA131195:VSD131196 WBW131195:WBZ131196 WLS131195:WLV131196 WVO131195:WVR131196 G196731:J196732 JC196731:JF196732 SY196731:TB196732 ACU196731:ACX196732 AMQ196731:AMT196732 AWM196731:AWP196732 BGI196731:BGL196732 BQE196731:BQH196732 CAA196731:CAD196732 CJW196731:CJZ196732 CTS196731:CTV196732 DDO196731:DDR196732 DNK196731:DNN196732 DXG196731:DXJ196732 EHC196731:EHF196732 EQY196731:ERB196732 FAU196731:FAX196732 FKQ196731:FKT196732 FUM196731:FUP196732 GEI196731:GEL196732 GOE196731:GOH196732 GYA196731:GYD196732 HHW196731:HHZ196732 HRS196731:HRV196732 IBO196731:IBR196732 ILK196731:ILN196732 IVG196731:IVJ196732 JFC196731:JFF196732 JOY196731:JPB196732 JYU196731:JYX196732 KIQ196731:KIT196732 KSM196731:KSP196732 LCI196731:LCL196732 LME196731:LMH196732 LWA196731:LWD196732 MFW196731:MFZ196732 MPS196731:MPV196732 MZO196731:MZR196732 NJK196731:NJN196732 NTG196731:NTJ196732 ODC196731:ODF196732 OMY196731:ONB196732 OWU196731:OWX196732 PGQ196731:PGT196732 PQM196731:PQP196732 QAI196731:QAL196732 QKE196731:QKH196732 QUA196731:QUD196732 RDW196731:RDZ196732 RNS196731:RNV196732 RXO196731:RXR196732 SHK196731:SHN196732 SRG196731:SRJ196732 TBC196731:TBF196732 TKY196731:TLB196732 TUU196731:TUX196732 UEQ196731:UET196732 UOM196731:UOP196732 UYI196731:UYL196732 VIE196731:VIH196732 VSA196731:VSD196732 WBW196731:WBZ196732 WLS196731:WLV196732 WVO196731:WVR196732 G262267:J262268 JC262267:JF262268 SY262267:TB262268 ACU262267:ACX262268 AMQ262267:AMT262268 AWM262267:AWP262268 BGI262267:BGL262268 BQE262267:BQH262268 CAA262267:CAD262268 CJW262267:CJZ262268 CTS262267:CTV262268 DDO262267:DDR262268 DNK262267:DNN262268 DXG262267:DXJ262268 EHC262267:EHF262268 EQY262267:ERB262268 FAU262267:FAX262268 FKQ262267:FKT262268 FUM262267:FUP262268 GEI262267:GEL262268 GOE262267:GOH262268 GYA262267:GYD262268 HHW262267:HHZ262268 HRS262267:HRV262268 IBO262267:IBR262268 ILK262267:ILN262268 IVG262267:IVJ262268 JFC262267:JFF262268 JOY262267:JPB262268 JYU262267:JYX262268 KIQ262267:KIT262268 KSM262267:KSP262268 LCI262267:LCL262268 LME262267:LMH262268 LWA262267:LWD262268 MFW262267:MFZ262268 MPS262267:MPV262268 MZO262267:MZR262268 NJK262267:NJN262268 NTG262267:NTJ262268 ODC262267:ODF262268 OMY262267:ONB262268 OWU262267:OWX262268 PGQ262267:PGT262268 PQM262267:PQP262268 QAI262267:QAL262268 QKE262267:QKH262268 QUA262267:QUD262268 RDW262267:RDZ262268 RNS262267:RNV262268 RXO262267:RXR262268 SHK262267:SHN262268 SRG262267:SRJ262268 TBC262267:TBF262268 TKY262267:TLB262268 TUU262267:TUX262268 UEQ262267:UET262268 UOM262267:UOP262268 UYI262267:UYL262268 VIE262267:VIH262268 VSA262267:VSD262268 WBW262267:WBZ262268 WLS262267:WLV262268 WVO262267:WVR262268 G327803:J327804 JC327803:JF327804 SY327803:TB327804 ACU327803:ACX327804 AMQ327803:AMT327804 AWM327803:AWP327804 BGI327803:BGL327804 BQE327803:BQH327804 CAA327803:CAD327804 CJW327803:CJZ327804 CTS327803:CTV327804 DDO327803:DDR327804 DNK327803:DNN327804 DXG327803:DXJ327804 EHC327803:EHF327804 EQY327803:ERB327804 FAU327803:FAX327804 FKQ327803:FKT327804 FUM327803:FUP327804 GEI327803:GEL327804 GOE327803:GOH327804 GYA327803:GYD327804 HHW327803:HHZ327804 HRS327803:HRV327804 IBO327803:IBR327804 ILK327803:ILN327804 IVG327803:IVJ327804 JFC327803:JFF327804 JOY327803:JPB327804 JYU327803:JYX327804 KIQ327803:KIT327804 KSM327803:KSP327804 LCI327803:LCL327804 LME327803:LMH327804 LWA327803:LWD327804 MFW327803:MFZ327804 MPS327803:MPV327804 MZO327803:MZR327804 NJK327803:NJN327804 NTG327803:NTJ327804 ODC327803:ODF327804 OMY327803:ONB327804 OWU327803:OWX327804 PGQ327803:PGT327804 PQM327803:PQP327804 QAI327803:QAL327804 QKE327803:QKH327804 QUA327803:QUD327804 RDW327803:RDZ327804 RNS327803:RNV327804 RXO327803:RXR327804 SHK327803:SHN327804 SRG327803:SRJ327804 TBC327803:TBF327804 TKY327803:TLB327804 TUU327803:TUX327804 UEQ327803:UET327804 UOM327803:UOP327804 UYI327803:UYL327804 VIE327803:VIH327804 VSA327803:VSD327804 WBW327803:WBZ327804 WLS327803:WLV327804 WVO327803:WVR327804 G393339:J393340 JC393339:JF393340 SY393339:TB393340 ACU393339:ACX393340 AMQ393339:AMT393340 AWM393339:AWP393340 BGI393339:BGL393340 BQE393339:BQH393340 CAA393339:CAD393340 CJW393339:CJZ393340 CTS393339:CTV393340 DDO393339:DDR393340 DNK393339:DNN393340 DXG393339:DXJ393340 EHC393339:EHF393340 EQY393339:ERB393340 FAU393339:FAX393340 FKQ393339:FKT393340 FUM393339:FUP393340 GEI393339:GEL393340 GOE393339:GOH393340 GYA393339:GYD393340 HHW393339:HHZ393340 HRS393339:HRV393340 IBO393339:IBR393340 ILK393339:ILN393340 IVG393339:IVJ393340 JFC393339:JFF393340 JOY393339:JPB393340 JYU393339:JYX393340 KIQ393339:KIT393340 KSM393339:KSP393340 LCI393339:LCL393340 LME393339:LMH393340 LWA393339:LWD393340 MFW393339:MFZ393340 MPS393339:MPV393340 MZO393339:MZR393340 NJK393339:NJN393340 NTG393339:NTJ393340 ODC393339:ODF393340 OMY393339:ONB393340 OWU393339:OWX393340 PGQ393339:PGT393340 PQM393339:PQP393340 QAI393339:QAL393340 QKE393339:QKH393340 QUA393339:QUD393340 RDW393339:RDZ393340 RNS393339:RNV393340 RXO393339:RXR393340 SHK393339:SHN393340 SRG393339:SRJ393340 TBC393339:TBF393340 TKY393339:TLB393340 TUU393339:TUX393340 UEQ393339:UET393340 UOM393339:UOP393340 UYI393339:UYL393340 VIE393339:VIH393340 VSA393339:VSD393340 WBW393339:WBZ393340 WLS393339:WLV393340 WVO393339:WVR393340 G458875:J458876 JC458875:JF458876 SY458875:TB458876 ACU458875:ACX458876 AMQ458875:AMT458876 AWM458875:AWP458876 BGI458875:BGL458876 BQE458875:BQH458876 CAA458875:CAD458876 CJW458875:CJZ458876 CTS458875:CTV458876 DDO458875:DDR458876 DNK458875:DNN458876 DXG458875:DXJ458876 EHC458875:EHF458876 EQY458875:ERB458876 FAU458875:FAX458876 FKQ458875:FKT458876 FUM458875:FUP458876 GEI458875:GEL458876 GOE458875:GOH458876 GYA458875:GYD458876 HHW458875:HHZ458876 HRS458875:HRV458876 IBO458875:IBR458876 ILK458875:ILN458876 IVG458875:IVJ458876 JFC458875:JFF458876 JOY458875:JPB458876 JYU458875:JYX458876 KIQ458875:KIT458876 KSM458875:KSP458876 LCI458875:LCL458876 LME458875:LMH458876 LWA458875:LWD458876 MFW458875:MFZ458876 MPS458875:MPV458876 MZO458875:MZR458876 NJK458875:NJN458876 NTG458875:NTJ458876 ODC458875:ODF458876 OMY458875:ONB458876 OWU458875:OWX458876 PGQ458875:PGT458876 PQM458875:PQP458876 QAI458875:QAL458876 QKE458875:QKH458876 QUA458875:QUD458876 RDW458875:RDZ458876 RNS458875:RNV458876 RXO458875:RXR458876 SHK458875:SHN458876 SRG458875:SRJ458876 TBC458875:TBF458876 TKY458875:TLB458876 TUU458875:TUX458876 UEQ458875:UET458876 UOM458875:UOP458876 UYI458875:UYL458876 VIE458875:VIH458876 VSA458875:VSD458876 WBW458875:WBZ458876 WLS458875:WLV458876 WVO458875:WVR458876 G524411:J524412 JC524411:JF524412 SY524411:TB524412 ACU524411:ACX524412 AMQ524411:AMT524412 AWM524411:AWP524412 BGI524411:BGL524412 BQE524411:BQH524412 CAA524411:CAD524412 CJW524411:CJZ524412 CTS524411:CTV524412 DDO524411:DDR524412 DNK524411:DNN524412 DXG524411:DXJ524412 EHC524411:EHF524412 EQY524411:ERB524412 FAU524411:FAX524412 FKQ524411:FKT524412 FUM524411:FUP524412 GEI524411:GEL524412 GOE524411:GOH524412 GYA524411:GYD524412 HHW524411:HHZ524412 HRS524411:HRV524412 IBO524411:IBR524412 ILK524411:ILN524412 IVG524411:IVJ524412 JFC524411:JFF524412 JOY524411:JPB524412 JYU524411:JYX524412 KIQ524411:KIT524412 KSM524411:KSP524412 LCI524411:LCL524412 LME524411:LMH524412 LWA524411:LWD524412 MFW524411:MFZ524412 MPS524411:MPV524412 MZO524411:MZR524412 NJK524411:NJN524412 NTG524411:NTJ524412 ODC524411:ODF524412 OMY524411:ONB524412 OWU524411:OWX524412 PGQ524411:PGT524412 PQM524411:PQP524412 QAI524411:QAL524412 QKE524411:QKH524412 QUA524411:QUD524412 RDW524411:RDZ524412 RNS524411:RNV524412 RXO524411:RXR524412 SHK524411:SHN524412 SRG524411:SRJ524412 TBC524411:TBF524412 TKY524411:TLB524412 TUU524411:TUX524412 UEQ524411:UET524412 UOM524411:UOP524412 UYI524411:UYL524412 VIE524411:VIH524412 VSA524411:VSD524412 WBW524411:WBZ524412 WLS524411:WLV524412 WVO524411:WVR524412 G589947:J589948 JC589947:JF589948 SY589947:TB589948 ACU589947:ACX589948 AMQ589947:AMT589948 AWM589947:AWP589948 BGI589947:BGL589948 BQE589947:BQH589948 CAA589947:CAD589948 CJW589947:CJZ589948 CTS589947:CTV589948 DDO589947:DDR589948 DNK589947:DNN589948 DXG589947:DXJ589948 EHC589947:EHF589948 EQY589947:ERB589948 FAU589947:FAX589948 FKQ589947:FKT589948 FUM589947:FUP589948 GEI589947:GEL589948 GOE589947:GOH589948 GYA589947:GYD589948 HHW589947:HHZ589948 HRS589947:HRV589948 IBO589947:IBR589948 ILK589947:ILN589948 IVG589947:IVJ589948 JFC589947:JFF589948 JOY589947:JPB589948 JYU589947:JYX589948 KIQ589947:KIT589948 KSM589947:KSP589948 LCI589947:LCL589948 LME589947:LMH589948 LWA589947:LWD589948 MFW589947:MFZ589948 MPS589947:MPV589948 MZO589947:MZR589948 NJK589947:NJN589948 NTG589947:NTJ589948 ODC589947:ODF589948 OMY589947:ONB589948 OWU589947:OWX589948 PGQ589947:PGT589948 PQM589947:PQP589948 QAI589947:QAL589948 QKE589947:QKH589948 QUA589947:QUD589948 RDW589947:RDZ589948 RNS589947:RNV589948 RXO589947:RXR589948 SHK589947:SHN589948 SRG589947:SRJ589948 TBC589947:TBF589948 TKY589947:TLB589948 TUU589947:TUX589948 UEQ589947:UET589948 UOM589947:UOP589948 UYI589947:UYL589948 VIE589947:VIH589948 VSA589947:VSD589948 WBW589947:WBZ589948 WLS589947:WLV589948 WVO589947:WVR589948 G655483:J655484 JC655483:JF655484 SY655483:TB655484 ACU655483:ACX655484 AMQ655483:AMT655484 AWM655483:AWP655484 BGI655483:BGL655484 BQE655483:BQH655484 CAA655483:CAD655484 CJW655483:CJZ655484 CTS655483:CTV655484 DDO655483:DDR655484 DNK655483:DNN655484 DXG655483:DXJ655484 EHC655483:EHF655484 EQY655483:ERB655484 FAU655483:FAX655484 FKQ655483:FKT655484 FUM655483:FUP655484 GEI655483:GEL655484 GOE655483:GOH655484 GYA655483:GYD655484 HHW655483:HHZ655484 HRS655483:HRV655484 IBO655483:IBR655484 ILK655483:ILN655484 IVG655483:IVJ655484 JFC655483:JFF655484 JOY655483:JPB655484 JYU655483:JYX655484 KIQ655483:KIT655484 KSM655483:KSP655484 LCI655483:LCL655484 LME655483:LMH655484 LWA655483:LWD655484 MFW655483:MFZ655484 MPS655483:MPV655484 MZO655483:MZR655484 NJK655483:NJN655484 NTG655483:NTJ655484 ODC655483:ODF655484 OMY655483:ONB655484 OWU655483:OWX655484 PGQ655483:PGT655484 PQM655483:PQP655484 QAI655483:QAL655484 QKE655483:QKH655484 QUA655483:QUD655484 RDW655483:RDZ655484 RNS655483:RNV655484 RXO655483:RXR655484 SHK655483:SHN655484 SRG655483:SRJ655484 TBC655483:TBF655484 TKY655483:TLB655484 TUU655483:TUX655484 UEQ655483:UET655484 UOM655483:UOP655484 UYI655483:UYL655484 VIE655483:VIH655484 VSA655483:VSD655484 WBW655483:WBZ655484 WLS655483:WLV655484 WVO655483:WVR655484 G721019:J721020 JC721019:JF721020 SY721019:TB721020 ACU721019:ACX721020 AMQ721019:AMT721020 AWM721019:AWP721020 BGI721019:BGL721020 BQE721019:BQH721020 CAA721019:CAD721020 CJW721019:CJZ721020 CTS721019:CTV721020 DDO721019:DDR721020 DNK721019:DNN721020 DXG721019:DXJ721020 EHC721019:EHF721020 EQY721019:ERB721020 FAU721019:FAX721020 FKQ721019:FKT721020 FUM721019:FUP721020 GEI721019:GEL721020 GOE721019:GOH721020 GYA721019:GYD721020 HHW721019:HHZ721020 HRS721019:HRV721020 IBO721019:IBR721020 ILK721019:ILN721020 IVG721019:IVJ721020 JFC721019:JFF721020 JOY721019:JPB721020 JYU721019:JYX721020 KIQ721019:KIT721020 KSM721019:KSP721020 LCI721019:LCL721020 LME721019:LMH721020 LWA721019:LWD721020 MFW721019:MFZ721020 MPS721019:MPV721020 MZO721019:MZR721020 NJK721019:NJN721020 NTG721019:NTJ721020 ODC721019:ODF721020 OMY721019:ONB721020 OWU721019:OWX721020 PGQ721019:PGT721020 PQM721019:PQP721020 QAI721019:QAL721020 QKE721019:QKH721020 QUA721019:QUD721020 RDW721019:RDZ721020 RNS721019:RNV721020 RXO721019:RXR721020 SHK721019:SHN721020 SRG721019:SRJ721020 TBC721019:TBF721020 TKY721019:TLB721020 TUU721019:TUX721020 UEQ721019:UET721020 UOM721019:UOP721020 UYI721019:UYL721020 VIE721019:VIH721020 VSA721019:VSD721020 WBW721019:WBZ721020 WLS721019:WLV721020 WVO721019:WVR721020 G786555:J786556 JC786555:JF786556 SY786555:TB786556 ACU786555:ACX786556 AMQ786555:AMT786556 AWM786555:AWP786556 BGI786555:BGL786556 BQE786555:BQH786556 CAA786555:CAD786556 CJW786555:CJZ786556 CTS786555:CTV786556 DDO786555:DDR786556 DNK786555:DNN786556 DXG786555:DXJ786556 EHC786555:EHF786556 EQY786555:ERB786556 FAU786555:FAX786556 FKQ786555:FKT786556 FUM786555:FUP786556 GEI786555:GEL786556 GOE786555:GOH786556 GYA786555:GYD786556 HHW786555:HHZ786556 HRS786555:HRV786556 IBO786555:IBR786556 ILK786555:ILN786556 IVG786555:IVJ786556 JFC786555:JFF786556 JOY786555:JPB786556 JYU786555:JYX786556 KIQ786555:KIT786556 KSM786555:KSP786556 LCI786555:LCL786556 LME786555:LMH786556 LWA786555:LWD786556 MFW786555:MFZ786556 MPS786555:MPV786556 MZO786555:MZR786556 NJK786555:NJN786556 NTG786555:NTJ786556 ODC786555:ODF786556 OMY786555:ONB786556 OWU786555:OWX786556 PGQ786555:PGT786556 PQM786555:PQP786556 QAI786555:QAL786556 QKE786555:QKH786556 QUA786555:QUD786556 RDW786555:RDZ786556 RNS786555:RNV786556 RXO786555:RXR786556 SHK786555:SHN786556 SRG786555:SRJ786556 TBC786555:TBF786556 TKY786555:TLB786556 TUU786555:TUX786556 UEQ786555:UET786556 UOM786555:UOP786556 UYI786555:UYL786556 VIE786555:VIH786556 VSA786555:VSD786556 WBW786555:WBZ786556 WLS786555:WLV786556 WVO786555:WVR786556 G852091:J852092 JC852091:JF852092 SY852091:TB852092 ACU852091:ACX852092 AMQ852091:AMT852092 AWM852091:AWP852092 BGI852091:BGL852092 BQE852091:BQH852092 CAA852091:CAD852092 CJW852091:CJZ852092 CTS852091:CTV852092 DDO852091:DDR852092 DNK852091:DNN852092 DXG852091:DXJ852092 EHC852091:EHF852092 EQY852091:ERB852092 FAU852091:FAX852092 FKQ852091:FKT852092 FUM852091:FUP852092 GEI852091:GEL852092 GOE852091:GOH852092 GYA852091:GYD852092 HHW852091:HHZ852092 HRS852091:HRV852092 IBO852091:IBR852092 ILK852091:ILN852092 IVG852091:IVJ852092 JFC852091:JFF852092 JOY852091:JPB852092 JYU852091:JYX852092 KIQ852091:KIT852092 KSM852091:KSP852092 LCI852091:LCL852092 LME852091:LMH852092 LWA852091:LWD852092 MFW852091:MFZ852092 MPS852091:MPV852092 MZO852091:MZR852092 NJK852091:NJN852092 NTG852091:NTJ852092 ODC852091:ODF852092 OMY852091:ONB852092 OWU852091:OWX852092 PGQ852091:PGT852092 PQM852091:PQP852092 QAI852091:QAL852092 QKE852091:QKH852092 QUA852091:QUD852092 RDW852091:RDZ852092 RNS852091:RNV852092 RXO852091:RXR852092 SHK852091:SHN852092 SRG852091:SRJ852092 TBC852091:TBF852092 TKY852091:TLB852092 TUU852091:TUX852092 UEQ852091:UET852092 UOM852091:UOP852092 UYI852091:UYL852092 VIE852091:VIH852092 VSA852091:VSD852092 WBW852091:WBZ852092 WLS852091:WLV852092 WVO852091:WVR852092 G917627:J917628 JC917627:JF917628 SY917627:TB917628 ACU917627:ACX917628 AMQ917627:AMT917628 AWM917627:AWP917628 BGI917627:BGL917628 BQE917627:BQH917628 CAA917627:CAD917628 CJW917627:CJZ917628 CTS917627:CTV917628 DDO917627:DDR917628 DNK917627:DNN917628 DXG917627:DXJ917628 EHC917627:EHF917628 EQY917627:ERB917628 FAU917627:FAX917628 FKQ917627:FKT917628 FUM917627:FUP917628 GEI917627:GEL917628 GOE917627:GOH917628 GYA917627:GYD917628 HHW917627:HHZ917628 HRS917627:HRV917628 IBO917627:IBR917628 ILK917627:ILN917628 IVG917627:IVJ917628 JFC917627:JFF917628 JOY917627:JPB917628 JYU917627:JYX917628 KIQ917627:KIT917628 KSM917627:KSP917628 LCI917627:LCL917628 LME917627:LMH917628 LWA917627:LWD917628 MFW917627:MFZ917628 MPS917627:MPV917628 MZO917627:MZR917628 NJK917627:NJN917628 NTG917627:NTJ917628 ODC917627:ODF917628 OMY917627:ONB917628 OWU917627:OWX917628 PGQ917627:PGT917628 PQM917627:PQP917628 QAI917627:QAL917628 QKE917627:QKH917628 QUA917627:QUD917628 RDW917627:RDZ917628 RNS917627:RNV917628 RXO917627:RXR917628 SHK917627:SHN917628 SRG917627:SRJ917628 TBC917627:TBF917628 TKY917627:TLB917628 TUU917627:TUX917628 UEQ917627:UET917628 UOM917627:UOP917628 UYI917627:UYL917628 VIE917627:VIH917628 VSA917627:VSD917628 WBW917627:WBZ917628 WLS917627:WLV917628 WVO917627:WVR917628 G983163:J983164 JC983163:JF983164 SY983163:TB983164 ACU983163:ACX983164 AMQ983163:AMT983164 AWM983163:AWP983164 BGI983163:BGL983164 BQE983163:BQH983164 CAA983163:CAD983164 CJW983163:CJZ983164 CTS983163:CTV983164 DDO983163:DDR983164 DNK983163:DNN983164 DXG983163:DXJ983164 EHC983163:EHF983164 EQY983163:ERB983164 FAU983163:FAX983164 FKQ983163:FKT983164 FUM983163:FUP983164 GEI983163:GEL983164 GOE983163:GOH983164 GYA983163:GYD983164 HHW983163:HHZ983164 HRS983163:HRV983164 IBO983163:IBR983164 ILK983163:ILN983164 IVG983163:IVJ983164 JFC983163:JFF983164 JOY983163:JPB983164 JYU983163:JYX983164 KIQ983163:KIT983164 KSM983163:KSP983164 LCI983163:LCL983164 LME983163:LMH983164 LWA983163:LWD983164 MFW983163:MFZ983164 MPS983163:MPV983164 MZO983163:MZR983164 NJK983163:NJN983164 NTG983163:NTJ983164 ODC983163:ODF983164 OMY983163:ONB983164 OWU983163:OWX983164 PGQ983163:PGT983164 PQM983163:PQP983164 QAI983163:QAL983164 QKE983163:QKH983164 QUA983163:QUD983164 RDW983163:RDZ983164 RNS983163:RNV983164 RXO983163:RXR983164 SHK983163:SHN983164 SRG983163:SRJ983164 TBC983163:TBF983164 TKY983163:TLB983164 TUU983163:TUX983164 UEQ983163:UET983164 UOM983163:UOP983164 UYI983163:UYL983164 VIE983163:VIH983164 VSA983163:VSD983164 WBW983163:WBZ983164 WLS983163:WLV983164 WVO983163:WVR983164 G65665:J65665 JC65665:JF65665 SY65665:TB65665 ACU65665:ACX65665 AMQ65665:AMT65665 AWM65665:AWP65665 BGI65665:BGL65665 BQE65665:BQH65665 CAA65665:CAD65665 CJW65665:CJZ65665 CTS65665:CTV65665 DDO65665:DDR65665 DNK65665:DNN65665 DXG65665:DXJ65665 EHC65665:EHF65665 EQY65665:ERB65665 FAU65665:FAX65665 FKQ65665:FKT65665 FUM65665:FUP65665 GEI65665:GEL65665 GOE65665:GOH65665 GYA65665:GYD65665 HHW65665:HHZ65665 HRS65665:HRV65665 IBO65665:IBR65665 ILK65665:ILN65665 IVG65665:IVJ65665 JFC65665:JFF65665 JOY65665:JPB65665 JYU65665:JYX65665 KIQ65665:KIT65665 KSM65665:KSP65665 LCI65665:LCL65665 LME65665:LMH65665 LWA65665:LWD65665 MFW65665:MFZ65665 MPS65665:MPV65665 MZO65665:MZR65665 NJK65665:NJN65665 NTG65665:NTJ65665 ODC65665:ODF65665 OMY65665:ONB65665 OWU65665:OWX65665 PGQ65665:PGT65665 PQM65665:PQP65665 QAI65665:QAL65665 QKE65665:QKH65665 QUA65665:QUD65665 RDW65665:RDZ65665 RNS65665:RNV65665 RXO65665:RXR65665 SHK65665:SHN65665 SRG65665:SRJ65665 TBC65665:TBF65665 TKY65665:TLB65665 TUU65665:TUX65665 UEQ65665:UET65665 UOM65665:UOP65665 UYI65665:UYL65665 VIE65665:VIH65665 VSA65665:VSD65665 WBW65665:WBZ65665 WLS65665:WLV65665 WVO65665:WVR65665 G131201:J131201 JC131201:JF131201 SY131201:TB131201 ACU131201:ACX131201 AMQ131201:AMT131201 AWM131201:AWP131201 BGI131201:BGL131201 BQE131201:BQH131201 CAA131201:CAD131201 CJW131201:CJZ131201 CTS131201:CTV131201 DDO131201:DDR131201 DNK131201:DNN131201 DXG131201:DXJ131201 EHC131201:EHF131201 EQY131201:ERB131201 FAU131201:FAX131201 FKQ131201:FKT131201 FUM131201:FUP131201 GEI131201:GEL131201 GOE131201:GOH131201 GYA131201:GYD131201 HHW131201:HHZ131201 HRS131201:HRV131201 IBO131201:IBR131201 ILK131201:ILN131201 IVG131201:IVJ131201 JFC131201:JFF131201 JOY131201:JPB131201 JYU131201:JYX131201 KIQ131201:KIT131201 KSM131201:KSP131201 LCI131201:LCL131201 LME131201:LMH131201 LWA131201:LWD131201 MFW131201:MFZ131201 MPS131201:MPV131201 MZO131201:MZR131201 NJK131201:NJN131201 NTG131201:NTJ131201 ODC131201:ODF131201 OMY131201:ONB131201 OWU131201:OWX131201 PGQ131201:PGT131201 PQM131201:PQP131201 QAI131201:QAL131201 QKE131201:QKH131201 QUA131201:QUD131201 RDW131201:RDZ131201 RNS131201:RNV131201 RXO131201:RXR131201 SHK131201:SHN131201 SRG131201:SRJ131201 TBC131201:TBF131201 TKY131201:TLB131201 TUU131201:TUX131201 UEQ131201:UET131201 UOM131201:UOP131201 UYI131201:UYL131201 VIE131201:VIH131201 VSA131201:VSD131201 WBW131201:WBZ131201 WLS131201:WLV131201 WVO131201:WVR131201 G196737:J196737 JC196737:JF196737 SY196737:TB196737 ACU196737:ACX196737 AMQ196737:AMT196737 AWM196737:AWP196737 BGI196737:BGL196737 BQE196737:BQH196737 CAA196737:CAD196737 CJW196737:CJZ196737 CTS196737:CTV196737 DDO196737:DDR196737 DNK196737:DNN196737 DXG196737:DXJ196737 EHC196737:EHF196737 EQY196737:ERB196737 FAU196737:FAX196737 FKQ196737:FKT196737 FUM196737:FUP196737 GEI196737:GEL196737 GOE196737:GOH196737 GYA196737:GYD196737 HHW196737:HHZ196737 HRS196737:HRV196737 IBO196737:IBR196737 ILK196737:ILN196737 IVG196737:IVJ196737 JFC196737:JFF196737 JOY196737:JPB196737 JYU196737:JYX196737 KIQ196737:KIT196737 KSM196737:KSP196737 LCI196737:LCL196737 LME196737:LMH196737 LWA196737:LWD196737 MFW196737:MFZ196737 MPS196737:MPV196737 MZO196737:MZR196737 NJK196737:NJN196737 NTG196737:NTJ196737 ODC196737:ODF196737 OMY196737:ONB196737 OWU196737:OWX196737 PGQ196737:PGT196737 PQM196737:PQP196737 QAI196737:QAL196737 QKE196737:QKH196737 QUA196737:QUD196737 RDW196737:RDZ196737 RNS196737:RNV196737 RXO196737:RXR196737 SHK196737:SHN196737 SRG196737:SRJ196737 TBC196737:TBF196737 TKY196737:TLB196737 TUU196737:TUX196737 UEQ196737:UET196737 UOM196737:UOP196737 UYI196737:UYL196737 VIE196737:VIH196737 VSA196737:VSD196737 WBW196737:WBZ196737 WLS196737:WLV196737 WVO196737:WVR196737 G262273:J262273 JC262273:JF262273 SY262273:TB262273 ACU262273:ACX262273 AMQ262273:AMT262273 AWM262273:AWP262273 BGI262273:BGL262273 BQE262273:BQH262273 CAA262273:CAD262273 CJW262273:CJZ262273 CTS262273:CTV262273 DDO262273:DDR262273 DNK262273:DNN262273 DXG262273:DXJ262273 EHC262273:EHF262273 EQY262273:ERB262273 FAU262273:FAX262273 FKQ262273:FKT262273 FUM262273:FUP262273 GEI262273:GEL262273 GOE262273:GOH262273 GYA262273:GYD262273 HHW262273:HHZ262273 HRS262273:HRV262273 IBO262273:IBR262273 ILK262273:ILN262273 IVG262273:IVJ262273 JFC262273:JFF262273 JOY262273:JPB262273 JYU262273:JYX262273 KIQ262273:KIT262273 KSM262273:KSP262273 LCI262273:LCL262273 LME262273:LMH262273 LWA262273:LWD262273 MFW262273:MFZ262273 MPS262273:MPV262273 MZO262273:MZR262273 NJK262273:NJN262273 NTG262273:NTJ262273 ODC262273:ODF262273 OMY262273:ONB262273 OWU262273:OWX262273 PGQ262273:PGT262273 PQM262273:PQP262273 QAI262273:QAL262273 QKE262273:QKH262273 QUA262273:QUD262273 RDW262273:RDZ262273 RNS262273:RNV262273 RXO262273:RXR262273 SHK262273:SHN262273 SRG262273:SRJ262273 TBC262273:TBF262273 TKY262273:TLB262273 TUU262273:TUX262273 UEQ262273:UET262273 UOM262273:UOP262273 UYI262273:UYL262273 VIE262273:VIH262273 VSA262273:VSD262273 WBW262273:WBZ262273 WLS262273:WLV262273 WVO262273:WVR262273 G327809:J327809 JC327809:JF327809 SY327809:TB327809 ACU327809:ACX327809 AMQ327809:AMT327809 AWM327809:AWP327809 BGI327809:BGL327809 BQE327809:BQH327809 CAA327809:CAD327809 CJW327809:CJZ327809 CTS327809:CTV327809 DDO327809:DDR327809 DNK327809:DNN327809 DXG327809:DXJ327809 EHC327809:EHF327809 EQY327809:ERB327809 FAU327809:FAX327809 FKQ327809:FKT327809 FUM327809:FUP327809 GEI327809:GEL327809 GOE327809:GOH327809 GYA327809:GYD327809 HHW327809:HHZ327809 HRS327809:HRV327809 IBO327809:IBR327809 ILK327809:ILN327809 IVG327809:IVJ327809 JFC327809:JFF327809 JOY327809:JPB327809 JYU327809:JYX327809 KIQ327809:KIT327809 KSM327809:KSP327809 LCI327809:LCL327809 LME327809:LMH327809 LWA327809:LWD327809 MFW327809:MFZ327809 MPS327809:MPV327809 MZO327809:MZR327809 NJK327809:NJN327809 NTG327809:NTJ327809 ODC327809:ODF327809 OMY327809:ONB327809 OWU327809:OWX327809 PGQ327809:PGT327809 PQM327809:PQP327809 QAI327809:QAL327809 QKE327809:QKH327809 QUA327809:QUD327809 RDW327809:RDZ327809 RNS327809:RNV327809 RXO327809:RXR327809 SHK327809:SHN327809 SRG327809:SRJ327809 TBC327809:TBF327809 TKY327809:TLB327809 TUU327809:TUX327809 UEQ327809:UET327809 UOM327809:UOP327809 UYI327809:UYL327809 VIE327809:VIH327809 VSA327809:VSD327809 WBW327809:WBZ327809 WLS327809:WLV327809 WVO327809:WVR327809 G393345:J393345 JC393345:JF393345 SY393345:TB393345 ACU393345:ACX393345 AMQ393345:AMT393345 AWM393345:AWP393345 BGI393345:BGL393345 BQE393345:BQH393345 CAA393345:CAD393345 CJW393345:CJZ393345 CTS393345:CTV393345 DDO393345:DDR393345 DNK393345:DNN393345 DXG393345:DXJ393345 EHC393345:EHF393345 EQY393345:ERB393345 FAU393345:FAX393345 FKQ393345:FKT393345 FUM393345:FUP393345 GEI393345:GEL393345 GOE393345:GOH393345 GYA393345:GYD393345 HHW393345:HHZ393345 HRS393345:HRV393345 IBO393345:IBR393345 ILK393345:ILN393345 IVG393345:IVJ393345 JFC393345:JFF393345 JOY393345:JPB393345 JYU393345:JYX393345 KIQ393345:KIT393345 KSM393345:KSP393345 LCI393345:LCL393345 LME393345:LMH393345 LWA393345:LWD393345 MFW393345:MFZ393345 MPS393345:MPV393345 MZO393345:MZR393345 NJK393345:NJN393345 NTG393345:NTJ393345 ODC393345:ODF393345 OMY393345:ONB393345 OWU393345:OWX393345 PGQ393345:PGT393345 PQM393345:PQP393345 QAI393345:QAL393345 QKE393345:QKH393345 QUA393345:QUD393345 RDW393345:RDZ393345 RNS393345:RNV393345 RXO393345:RXR393345 SHK393345:SHN393345 SRG393345:SRJ393345 TBC393345:TBF393345 TKY393345:TLB393345 TUU393345:TUX393345 UEQ393345:UET393345 UOM393345:UOP393345 UYI393345:UYL393345 VIE393345:VIH393345 VSA393345:VSD393345 WBW393345:WBZ393345 WLS393345:WLV393345 WVO393345:WVR393345 G458881:J458881 JC458881:JF458881 SY458881:TB458881 ACU458881:ACX458881 AMQ458881:AMT458881 AWM458881:AWP458881 BGI458881:BGL458881 BQE458881:BQH458881 CAA458881:CAD458881 CJW458881:CJZ458881 CTS458881:CTV458881 DDO458881:DDR458881 DNK458881:DNN458881 DXG458881:DXJ458881 EHC458881:EHF458881 EQY458881:ERB458881 FAU458881:FAX458881 FKQ458881:FKT458881 FUM458881:FUP458881 GEI458881:GEL458881 GOE458881:GOH458881 GYA458881:GYD458881 HHW458881:HHZ458881 HRS458881:HRV458881 IBO458881:IBR458881 ILK458881:ILN458881 IVG458881:IVJ458881 JFC458881:JFF458881 JOY458881:JPB458881 JYU458881:JYX458881 KIQ458881:KIT458881 KSM458881:KSP458881 LCI458881:LCL458881 LME458881:LMH458881 LWA458881:LWD458881 MFW458881:MFZ458881 MPS458881:MPV458881 MZO458881:MZR458881 NJK458881:NJN458881 NTG458881:NTJ458881 ODC458881:ODF458881 OMY458881:ONB458881 OWU458881:OWX458881 PGQ458881:PGT458881 PQM458881:PQP458881 QAI458881:QAL458881 QKE458881:QKH458881 QUA458881:QUD458881 RDW458881:RDZ458881 RNS458881:RNV458881 RXO458881:RXR458881 SHK458881:SHN458881 SRG458881:SRJ458881 TBC458881:TBF458881 TKY458881:TLB458881 TUU458881:TUX458881 UEQ458881:UET458881 UOM458881:UOP458881 UYI458881:UYL458881 VIE458881:VIH458881 VSA458881:VSD458881 WBW458881:WBZ458881 WLS458881:WLV458881 WVO458881:WVR458881 G524417:J524417 JC524417:JF524417 SY524417:TB524417 ACU524417:ACX524417 AMQ524417:AMT524417 AWM524417:AWP524417 BGI524417:BGL524417 BQE524417:BQH524417 CAA524417:CAD524417 CJW524417:CJZ524417 CTS524417:CTV524417 DDO524417:DDR524417 DNK524417:DNN524417 DXG524417:DXJ524417 EHC524417:EHF524417 EQY524417:ERB524417 FAU524417:FAX524417 FKQ524417:FKT524417 FUM524417:FUP524417 GEI524417:GEL524417 GOE524417:GOH524417 GYA524417:GYD524417 HHW524417:HHZ524417 HRS524417:HRV524417 IBO524417:IBR524417 ILK524417:ILN524417 IVG524417:IVJ524417 JFC524417:JFF524417 JOY524417:JPB524417 JYU524417:JYX524417 KIQ524417:KIT524417 KSM524417:KSP524417 LCI524417:LCL524417 LME524417:LMH524417 LWA524417:LWD524417 MFW524417:MFZ524417 MPS524417:MPV524417 MZO524417:MZR524417 NJK524417:NJN524417 NTG524417:NTJ524417 ODC524417:ODF524417 OMY524417:ONB524417 OWU524417:OWX524417 PGQ524417:PGT524417 PQM524417:PQP524417 QAI524417:QAL524417 QKE524417:QKH524417 QUA524417:QUD524417 RDW524417:RDZ524417 RNS524417:RNV524417 RXO524417:RXR524417 SHK524417:SHN524417 SRG524417:SRJ524417 TBC524417:TBF524417 TKY524417:TLB524417 TUU524417:TUX524417 UEQ524417:UET524417 UOM524417:UOP524417 UYI524417:UYL524417 VIE524417:VIH524417 VSA524417:VSD524417 WBW524417:WBZ524417 WLS524417:WLV524417 WVO524417:WVR524417 G589953:J589953 JC589953:JF589953 SY589953:TB589953 ACU589953:ACX589953 AMQ589953:AMT589953 AWM589953:AWP589953 BGI589953:BGL589953 BQE589953:BQH589953 CAA589953:CAD589953 CJW589953:CJZ589953 CTS589953:CTV589953 DDO589953:DDR589953 DNK589953:DNN589953 DXG589953:DXJ589953 EHC589953:EHF589953 EQY589953:ERB589953 FAU589953:FAX589953 FKQ589953:FKT589953 FUM589953:FUP589953 GEI589953:GEL589953 GOE589953:GOH589953 GYA589953:GYD589953 HHW589953:HHZ589953 HRS589953:HRV589953 IBO589953:IBR589953 ILK589953:ILN589953 IVG589953:IVJ589953 JFC589953:JFF589953 JOY589953:JPB589953 JYU589953:JYX589953 KIQ589953:KIT589953 KSM589953:KSP589953 LCI589953:LCL589953 LME589953:LMH589953 LWA589953:LWD589953 MFW589953:MFZ589953 MPS589953:MPV589953 MZO589953:MZR589953 NJK589953:NJN589953 NTG589953:NTJ589953 ODC589953:ODF589953 OMY589953:ONB589953 OWU589953:OWX589953 PGQ589953:PGT589953 PQM589953:PQP589953 QAI589953:QAL589953 QKE589953:QKH589953 QUA589953:QUD589953 RDW589953:RDZ589953 RNS589953:RNV589953 RXO589953:RXR589953 SHK589953:SHN589953 SRG589953:SRJ589953 TBC589953:TBF589953 TKY589953:TLB589953 TUU589953:TUX589953 UEQ589953:UET589953 UOM589953:UOP589953 UYI589953:UYL589953 VIE589953:VIH589953 VSA589953:VSD589953 WBW589953:WBZ589953 WLS589953:WLV589953 WVO589953:WVR589953 G655489:J655489 JC655489:JF655489 SY655489:TB655489 ACU655489:ACX655489 AMQ655489:AMT655489 AWM655489:AWP655489 BGI655489:BGL655489 BQE655489:BQH655489 CAA655489:CAD655489 CJW655489:CJZ655489 CTS655489:CTV655489 DDO655489:DDR655489 DNK655489:DNN655489 DXG655489:DXJ655489 EHC655489:EHF655489 EQY655489:ERB655489 FAU655489:FAX655489 FKQ655489:FKT655489 FUM655489:FUP655489 GEI655489:GEL655489 GOE655489:GOH655489 GYA655489:GYD655489 HHW655489:HHZ655489 HRS655489:HRV655489 IBO655489:IBR655489 ILK655489:ILN655489 IVG655489:IVJ655489 JFC655489:JFF655489 JOY655489:JPB655489 JYU655489:JYX655489 KIQ655489:KIT655489 KSM655489:KSP655489 LCI655489:LCL655489 LME655489:LMH655489 LWA655489:LWD655489 MFW655489:MFZ655489 MPS655489:MPV655489 MZO655489:MZR655489 NJK655489:NJN655489 NTG655489:NTJ655489 ODC655489:ODF655489 OMY655489:ONB655489 OWU655489:OWX655489 PGQ655489:PGT655489 PQM655489:PQP655489 QAI655489:QAL655489 QKE655489:QKH655489 QUA655489:QUD655489 RDW655489:RDZ655489 RNS655489:RNV655489 RXO655489:RXR655489 SHK655489:SHN655489 SRG655489:SRJ655489 TBC655489:TBF655489 TKY655489:TLB655489 TUU655489:TUX655489 UEQ655489:UET655489 UOM655489:UOP655489 UYI655489:UYL655489 VIE655489:VIH655489 VSA655489:VSD655489 WBW655489:WBZ655489 WLS655489:WLV655489 WVO655489:WVR655489 G721025:J721025 JC721025:JF721025 SY721025:TB721025 ACU721025:ACX721025 AMQ721025:AMT721025 AWM721025:AWP721025 BGI721025:BGL721025 BQE721025:BQH721025 CAA721025:CAD721025 CJW721025:CJZ721025 CTS721025:CTV721025 DDO721025:DDR721025 DNK721025:DNN721025 DXG721025:DXJ721025 EHC721025:EHF721025 EQY721025:ERB721025 FAU721025:FAX721025 FKQ721025:FKT721025 FUM721025:FUP721025 GEI721025:GEL721025 GOE721025:GOH721025 GYA721025:GYD721025 HHW721025:HHZ721025 HRS721025:HRV721025 IBO721025:IBR721025 ILK721025:ILN721025 IVG721025:IVJ721025 JFC721025:JFF721025 JOY721025:JPB721025 JYU721025:JYX721025 KIQ721025:KIT721025 KSM721025:KSP721025 LCI721025:LCL721025 LME721025:LMH721025 LWA721025:LWD721025 MFW721025:MFZ721025 MPS721025:MPV721025 MZO721025:MZR721025 NJK721025:NJN721025 NTG721025:NTJ721025 ODC721025:ODF721025 OMY721025:ONB721025 OWU721025:OWX721025 PGQ721025:PGT721025 PQM721025:PQP721025 QAI721025:QAL721025 QKE721025:QKH721025 QUA721025:QUD721025 RDW721025:RDZ721025 RNS721025:RNV721025 RXO721025:RXR721025 SHK721025:SHN721025 SRG721025:SRJ721025 TBC721025:TBF721025 TKY721025:TLB721025 TUU721025:TUX721025 UEQ721025:UET721025 UOM721025:UOP721025 UYI721025:UYL721025 VIE721025:VIH721025 VSA721025:VSD721025 WBW721025:WBZ721025 WLS721025:WLV721025 WVO721025:WVR721025 G786561:J786561 JC786561:JF786561 SY786561:TB786561 ACU786561:ACX786561 AMQ786561:AMT786561 AWM786561:AWP786561 BGI786561:BGL786561 BQE786561:BQH786561 CAA786561:CAD786561 CJW786561:CJZ786561 CTS786561:CTV786561 DDO786561:DDR786561 DNK786561:DNN786561 DXG786561:DXJ786561 EHC786561:EHF786561 EQY786561:ERB786561 FAU786561:FAX786561 FKQ786561:FKT786561 FUM786561:FUP786561 GEI786561:GEL786561 GOE786561:GOH786561 GYA786561:GYD786561 HHW786561:HHZ786561 HRS786561:HRV786561 IBO786561:IBR786561 ILK786561:ILN786561 IVG786561:IVJ786561 JFC786561:JFF786561 JOY786561:JPB786561 JYU786561:JYX786561 KIQ786561:KIT786561 KSM786561:KSP786561 LCI786561:LCL786561 LME786561:LMH786561 LWA786561:LWD786561 MFW786561:MFZ786561 MPS786561:MPV786561 MZO786561:MZR786561 NJK786561:NJN786561 NTG786561:NTJ786561 ODC786561:ODF786561 OMY786561:ONB786561 OWU786561:OWX786561 PGQ786561:PGT786561 PQM786561:PQP786561 QAI786561:QAL786561 QKE786561:QKH786561 QUA786561:QUD786561 RDW786561:RDZ786561 RNS786561:RNV786561 RXO786561:RXR786561 SHK786561:SHN786561 SRG786561:SRJ786561 TBC786561:TBF786561 TKY786561:TLB786561 TUU786561:TUX786561 UEQ786561:UET786561 UOM786561:UOP786561 UYI786561:UYL786561 VIE786561:VIH786561 VSA786561:VSD786561 WBW786561:WBZ786561 WLS786561:WLV786561 WVO786561:WVR786561 G852097:J852097 JC852097:JF852097 SY852097:TB852097 ACU852097:ACX852097 AMQ852097:AMT852097 AWM852097:AWP852097 BGI852097:BGL852097 BQE852097:BQH852097 CAA852097:CAD852097 CJW852097:CJZ852097 CTS852097:CTV852097 DDO852097:DDR852097 DNK852097:DNN852097 DXG852097:DXJ852097 EHC852097:EHF852097 EQY852097:ERB852097 FAU852097:FAX852097 FKQ852097:FKT852097 FUM852097:FUP852097 GEI852097:GEL852097 GOE852097:GOH852097 GYA852097:GYD852097 HHW852097:HHZ852097 HRS852097:HRV852097 IBO852097:IBR852097 ILK852097:ILN852097 IVG852097:IVJ852097 JFC852097:JFF852097 JOY852097:JPB852097 JYU852097:JYX852097 KIQ852097:KIT852097 KSM852097:KSP852097 LCI852097:LCL852097 LME852097:LMH852097 LWA852097:LWD852097 MFW852097:MFZ852097 MPS852097:MPV852097 MZO852097:MZR852097 NJK852097:NJN852097 NTG852097:NTJ852097 ODC852097:ODF852097 OMY852097:ONB852097 OWU852097:OWX852097 PGQ852097:PGT852097 PQM852097:PQP852097 QAI852097:QAL852097 QKE852097:QKH852097 QUA852097:QUD852097 RDW852097:RDZ852097 RNS852097:RNV852097 RXO852097:RXR852097 SHK852097:SHN852097 SRG852097:SRJ852097 TBC852097:TBF852097 TKY852097:TLB852097 TUU852097:TUX852097 UEQ852097:UET852097 UOM852097:UOP852097 UYI852097:UYL852097 VIE852097:VIH852097 VSA852097:VSD852097 WBW852097:WBZ852097 WLS852097:WLV852097 WVO852097:WVR852097 G917633:J917633 JC917633:JF917633 SY917633:TB917633 ACU917633:ACX917633 AMQ917633:AMT917633 AWM917633:AWP917633 BGI917633:BGL917633 BQE917633:BQH917633 CAA917633:CAD917633 CJW917633:CJZ917633 CTS917633:CTV917633 DDO917633:DDR917633 DNK917633:DNN917633 DXG917633:DXJ917633 EHC917633:EHF917633 EQY917633:ERB917633 FAU917633:FAX917633 FKQ917633:FKT917633 FUM917633:FUP917633 GEI917633:GEL917633 GOE917633:GOH917633 GYA917633:GYD917633 HHW917633:HHZ917633 HRS917633:HRV917633 IBO917633:IBR917633 ILK917633:ILN917633 IVG917633:IVJ917633 JFC917633:JFF917633 JOY917633:JPB917633 JYU917633:JYX917633 KIQ917633:KIT917633 KSM917633:KSP917633 LCI917633:LCL917633 LME917633:LMH917633 LWA917633:LWD917633 MFW917633:MFZ917633 MPS917633:MPV917633 MZO917633:MZR917633 NJK917633:NJN917633 NTG917633:NTJ917633 ODC917633:ODF917633 OMY917633:ONB917633 OWU917633:OWX917633 PGQ917633:PGT917633 PQM917633:PQP917633 QAI917633:QAL917633 QKE917633:QKH917633 QUA917633:QUD917633 RDW917633:RDZ917633 RNS917633:RNV917633 RXO917633:RXR917633 SHK917633:SHN917633 SRG917633:SRJ917633 TBC917633:TBF917633 TKY917633:TLB917633 TUU917633:TUX917633 UEQ917633:UET917633 UOM917633:UOP917633 UYI917633:UYL917633 VIE917633:VIH917633 VSA917633:VSD917633 WBW917633:WBZ917633 WLS917633:WLV917633 WVO917633:WVR917633 G983169:J983169 JC983169:JF983169 SY983169:TB983169 ACU983169:ACX983169 AMQ983169:AMT983169 AWM983169:AWP983169 BGI983169:BGL983169 BQE983169:BQH983169 CAA983169:CAD983169 CJW983169:CJZ983169 CTS983169:CTV983169 DDO983169:DDR983169 DNK983169:DNN983169 DXG983169:DXJ983169 EHC983169:EHF983169 EQY983169:ERB983169 FAU983169:FAX983169 FKQ983169:FKT983169 FUM983169:FUP983169 GEI983169:GEL983169 GOE983169:GOH983169 GYA983169:GYD983169 HHW983169:HHZ983169 HRS983169:HRV983169 IBO983169:IBR983169 ILK983169:ILN983169 IVG983169:IVJ983169 JFC983169:JFF983169 JOY983169:JPB983169 JYU983169:JYX983169 KIQ983169:KIT983169 KSM983169:KSP983169 LCI983169:LCL983169 LME983169:LMH983169 LWA983169:LWD983169 MFW983169:MFZ983169 MPS983169:MPV983169 MZO983169:MZR983169 NJK983169:NJN983169 NTG983169:NTJ983169 ODC983169:ODF983169 OMY983169:ONB983169 OWU983169:OWX983169 PGQ983169:PGT983169 PQM983169:PQP983169 QAI983169:QAL983169 QKE983169:QKH983169 QUA983169:QUD983169 RDW983169:RDZ983169 RNS983169:RNV983169 RXO983169:RXR983169 SHK983169:SHN983169 SRG983169:SRJ983169 TBC983169:TBF983169 TKY983169:TLB983169 TUU983169:TUX983169 UEQ983169:UET983169 UOM983169:UOP983169 UYI983169:UYL983169 VIE983169:VIH983169 VSA983169:VSD983169 WBW983169:WBZ983169 WLS983169:WLV983169 WVO983169:WVR983169 G65552:J65552 JC65552:JF65552 SY65552:TB65552 ACU65552:ACX65552 AMQ65552:AMT65552 AWM65552:AWP65552 BGI65552:BGL65552 BQE65552:BQH65552 CAA65552:CAD65552 CJW65552:CJZ65552 CTS65552:CTV65552 DDO65552:DDR65552 DNK65552:DNN65552 DXG65552:DXJ65552 EHC65552:EHF65552 EQY65552:ERB65552 FAU65552:FAX65552 FKQ65552:FKT65552 FUM65552:FUP65552 GEI65552:GEL65552 GOE65552:GOH65552 GYA65552:GYD65552 HHW65552:HHZ65552 HRS65552:HRV65552 IBO65552:IBR65552 ILK65552:ILN65552 IVG65552:IVJ65552 JFC65552:JFF65552 JOY65552:JPB65552 JYU65552:JYX65552 KIQ65552:KIT65552 KSM65552:KSP65552 LCI65552:LCL65552 LME65552:LMH65552 LWA65552:LWD65552 MFW65552:MFZ65552 MPS65552:MPV65552 MZO65552:MZR65552 NJK65552:NJN65552 NTG65552:NTJ65552 ODC65552:ODF65552 OMY65552:ONB65552 OWU65552:OWX65552 PGQ65552:PGT65552 PQM65552:PQP65552 QAI65552:QAL65552 QKE65552:QKH65552 QUA65552:QUD65552 RDW65552:RDZ65552 RNS65552:RNV65552 RXO65552:RXR65552 SHK65552:SHN65552 SRG65552:SRJ65552 TBC65552:TBF65552 TKY65552:TLB65552 TUU65552:TUX65552 UEQ65552:UET65552 UOM65552:UOP65552 UYI65552:UYL65552 VIE65552:VIH65552 VSA65552:VSD65552 WBW65552:WBZ65552 WLS65552:WLV65552 WVO65552:WVR65552 G131088:J131088 JC131088:JF131088 SY131088:TB131088 ACU131088:ACX131088 AMQ131088:AMT131088 AWM131088:AWP131088 BGI131088:BGL131088 BQE131088:BQH131088 CAA131088:CAD131088 CJW131088:CJZ131088 CTS131088:CTV131088 DDO131088:DDR131088 DNK131088:DNN131088 DXG131088:DXJ131088 EHC131088:EHF131088 EQY131088:ERB131088 FAU131088:FAX131088 FKQ131088:FKT131088 FUM131088:FUP131088 GEI131088:GEL131088 GOE131088:GOH131088 GYA131088:GYD131088 HHW131088:HHZ131088 HRS131088:HRV131088 IBO131088:IBR131088 ILK131088:ILN131088 IVG131088:IVJ131088 JFC131088:JFF131088 JOY131088:JPB131088 JYU131088:JYX131088 KIQ131088:KIT131088 KSM131088:KSP131088 LCI131088:LCL131088 LME131088:LMH131088 LWA131088:LWD131088 MFW131088:MFZ131088 MPS131088:MPV131088 MZO131088:MZR131088 NJK131088:NJN131088 NTG131088:NTJ131088 ODC131088:ODF131088 OMY131088:ONB131088 OWU131088:OWX131088 PGQ131088:PGT131088 PQM131088:PQP131088 QAI131088:QAL131088 QKE131088:QKH131088 QUA131088:QUD131088 RDW131088:RDZ131088 RNS131088:RNV131088 RXO131088:RXR131088 SHK131088:SHN131088 SRG131088:SRJ131088 TBC131088:TBF131088 TKY131088:TLB131088 TUU131088:TUX131088 UEQ131088:UET131088 UOM131088:UOP131088 UYI131088:UYL131088 VIE131088:VIH131088 VSA131088:VSD131088 WBW131088:WBZ131088 WLS131088:WLV131088 WVO131088:WVR131088 G196624:J196624 JC196624:JF196624 SY196624:TB196624 ACU196624:ACX196624 AMQ196624:AMT196624 AWM196624:AWP196624 BGI196624:BGL196624 BQE196624:BQH196624 CAA196624:CAD196624 CJW196624:CJZ196624 CTS196624:CTV196624 DDO196624:DDR196624 DNK196624:DNN196624 DXG196624:DXJ196624 EHC196624:EHF196624 EQY196624:ERB196624 FAU196624:FAX196624 FKQ196624:FKT196624 FUM196624:FUP196624 GEI196624:GEL196624 GOE196624:GOH196624 GYA196624:GYD196624 HHW196624:HHZ196624 HRS196624:HRV196624 IBO196624:IBR196624 ILK196624:ILN196624 IVG196624:IVJ196624 JFC196624:JFF196624 JOY196624:JPB196624 JYU196624:JYX196624 KIQ196624:KIT196624 KSM196624:KSP196624 LCI196624:LCL196624 LME196624:LMH196624 LWA196624:LWD196624 MFW196624:MFZ196624 MPS196624:MPV196624 MZO196624:MZR196624 NJK196624:NJN196624 NTG196624:NTJ196624 ODC196624:ODF196624 OMY196624:ONB196624 OWU196624:OWX196624 PGQ196624:PGT196624 PQM196624:PQP196624 QAI196624:QAL196624 QKE196624:QKH196624 QUA196624:QUD196624 RDW196624:RDZ196624 RNS196624:RNV196624 RXO196624:RXR196624 SHK196624:SHN196624 SRG196624:SRJ196624 TBC196624:TBF196624 TKY196624:TLB196624 TUU196624:TUX196624 UEQ196624:UET196624 UOM196624:UOP196624 UYI196624:UYL196624 VIE196624:VIH196624 VSA196624:VSD196624 WBW196624:WBZ196624 WLS196624:WLV196624 WVO196624:WVR196624 G262160:J262160 JC262160:JF262160 SY262160:TB262160 ACU262160:ACX262160 AMQ262160:AMT262160 AWM262160:AWP262160 BGI262160:BGL262160 BQE262160:BQH262160 CAA262160:CAD262160 CJW262160:CJZ262160 CTS262160:CTV262160 DDO262160:DDR262160 DNK262160:DNN262160 DXG262160:DXJ262160 EHC262160:EHF262160 EQY262160:ERB262160 FAU262160:FAX262160 FKQ262160:FKT262160 FUM262160:FUP262160 GEI262160:GEL262160 GOE262160:GOH262160 GYA262160:GYD262160 HHW262160:HHZ262160 HRS262160:HRV262160 IBO262160:IBR262160 ILK262160:ILN262160 IVG262160:IVJ262160 JFC262160:JFF262160 JOY262160:JPB262160 JYU262160:JYX262160 KIQ262160:KIT262160 KSM262160:KSP262160 LCI262160:LCL262160 LME262160:LMH262160 LWA262160:LWD262160 MFW262160:MFZ262160 MPS262160:MPV262160 MZO262160:MZR262160 NJK262160:NJN262160 NTG262160:NTJ262160 ODC262160:ODF262160 OMY262160:ONB262160 OWU262160:OWX262160 PGQ262160:PGT262160 PQM262160:PQP262160 QAI262160:QAL262160 QKE262160:QKH262160 QUA262160:QUD262160 RDW262160:RDZ262160 RNS262160:RNV262160 RXO262160:RXR262160 SHK262160:SHN262160 SRG262160:SRJ262160 TBC262160:TBF262160 TKY262160:TLB262160 TUU262160:TUX262160 UEQ262160:UET262160 UOM262160:UOP262160 UYI262160:UYL262160 VIE262160:VIH262160 VSA262160:VSD262160 WBW262160:WBZ262160 WLS262160:WLV262160 WVO262160:WVR262160 G327696:J327696 JC327696:JF327696 SY327696:TB327696 ACU327696:ACX327696 AMQ327696:AMT327696 AWM327696:AWP327696 BGI327696:BGL327696 BQE327696:BQH327696 CAA327696:CAD327696 CJW327696:CJZ327696 CTS327696:CTV327696 DDO327696:DDR327696 DNK327696:DNN327696 DXG327696:DXJ327696 EHC327696:EHF327696 EQY327696:ERB327696 FAU327696:FAX327696 FKQ327696:FKT327696 FUM327696:FUP327696 GEI327696:GEL327696 GOE327696:GOH327696 GYA327696:GYD327696 HHW327696:HHZ327696 HRS327696:HRV327696 IBO327696:IBR327696 ILK327696:ILN327696 IVG327696:IVJ327696 JFC327696:JFF327696 JOY327696:JPB327696 JYU327696:JYX327696 KIQ327696:KIT327696 KSM327696:KSP327696 LCI327696:LCL327696 LME327696:LMH327696 LWA327696:LWD327696 MFW327696:MFZ327696 MPS327696:MPV327696 MZO327696:MZR327696 NJK327696:NJN327696 NTG327696:NTJ327696 ODC327696:ODF327696 OMY327696:ONB327696 OWU327696:OWX327696 PGQ327696:PGT327696 PQM327696:PQP327696 QAI327696:QAL327696 QKE327696:QKH327696 QUA327696:QUD327696 RDW327696:RDZ327696 RNS327696:RNV327696 RXO327696:RXR327696 SHK327696:SHN327696 SRG327696:SRJ327696 TBC327696:TBF327696 TKY327696:TLB327696 TUU327696:TUX327696 UEQ327696:UET327696 UOM327696:UOP327696 UYI327696:UYL327696 VIE327696:VIH327696 VSA327696:VSD327696 WBW327696:WBZ327696 WLS327696:WLV327696 WVO327696:WVR327696 G393232:J393232 JC393232:JF393232 SY393232:TB393232 ACU393232:ACX393232 AMQ393232:AMT393232 AWM393232:AWP393232 BGI393232:BGL393232 BQE393232:BQH393232 CAA393232:CAD393232 CJW393232:CJZ393232 CTS393232:CTV393232 DDO393232:DDR393232 DNK393232:DNN393232 DXG393232:DXJ393232 EHC393232:EHF393232 EQY393232:ERB393232 FAU393232:FAX393232 FKQ393232:FKT393232 FUM393232:FUP393232 GEI393232:GEL393232 GOE393232:GOH393232 GYA393232:GYD393232 HHW393232:HHZ393232 HRS393232:HRV393232 IBO393232:IBR393232 ILK393232:ILN393232 IVG393232:IVJ393232 JFC393232:JFF393232 JOY393232:JPB393232 JYU393232:JYX393232 KIQ393232:KIT393232 KSM393232:KSP393232 LCI393232:LCL393232 LME393232:LMH393232 LWA393232:LWD393232 MFW393232:MFZ393232 MPS393232:MPV393232 MZO393232:MZR393232 NJK393232:NJN393232 NTG393232:NTJ393232 ODC393232:ODF393232 OMY393232:ONB393232 OWU393232:OWX393232 PGQ393232:PGT393232 PQM393232:PQP393232 QAI393232:QAL393232 QKE393232:QKH393232 QUA393232:QUD393232 RDW393232:RDZ393232 RNS393232:RNV393232 RXO393232:RXR393232 SHK393232:SHN393232 SRG393232:SRJ393232 TBC393232:TBF393232 TKY393232:TLB393232 TUU393232:TUX393232 UEQ393232:UET393232 UOM393232:UOP393232 UYI393232:UYL393232 VIE393232:VIH393232 VSA393232:VSD393232 WBW393232:WBZ393232 WLS393232:WLV393232 WVO393232:WVR393232 G458768:J458768 JC458768:JF458768 SY458768:TB458768 ACU458768:ACX458768 AMQ458768:AMT458768 AWM458768:AWP458768 BGI458768:BGL458768 BQE458768:BQH458768 CAA458768:CAD458768 CJW458768:CJZ458768 CTS458768:CTV458768 DDO458768:DDR458768 DNK458768:DNN458768 DXG458768:DXJ458768 EHC458768:EHF458768 EQY458768:ERB458768 FAU458768:FAX458768 FKQ458768:FKT458768 FUM458768:FUP458768 GEI458768:GEL458768 GOE458768:GOH458768 GYA458768:GYD458768 HHW458768:HHZ458768 HRS458768:HRV458768 IBO458768:IBR458768 ILK458768:ILN458768 IVG458768:IVJ458768 JFC458768:JFF458768 JOY458768:JPB458768 JYU458768:JYX458768 KIQ458768:KIT458768 KSM458768:KSP458768 LCI458768:LCL458768 LME458768:LMH458768 LWA458768:LWD458768 MFW458768:MFZ458768 MPS458768:MPV458768 MZO458768:MZR458768 NJK458768:NJN458768 NTG458768:NTJ458768 ODC458768:ODF458768 OMY458768:ONB458768 OWU458768:OWX458768 PGQ458768:PGT458768 PQM458768:PQP458768 QAI458768:QAL458768 QKE458768:QKH458768 QUA458768:QUD458768 RDW458768:RDZ458768 RNS458768:RNV458768 RXO458768:RXR458768 SHK458768:SHN458768 SRG458768:SRJ458768 TBC458768:TBF458768 TKY458768:TLB458768 TUU458768:TUX458768 UEQ458768:UET458768 UOM458768:UOP458768 UYI458768:UYL458768 VIE458768:VIH458768 VSA458768:VSD458768 WBW458768:WBZ458768 WLS458768:WLV458768 WVO458768:WVR458768 G524304:J524304 JC524304:JF524304 SY524304:TB524304 ACU524304:ACX524304 AMQ524304:AMT524304 AWM524304:AWP524304 BGI524304:BGL524304 BQE524304:BQH524304 CAA524304:CAD524304 CJW524304:CJZ524304 CTS524304:CTV524304 DDO524304:DDR524304 DNK524304:DNN524304 DXG524304:DXJ524304 EHC524304:EHF524304 EQY524304:ERB524304 FAU524304:FAX524304 FKQ524304:FKT524304 FUM524304:FUP524304 GEI524304:GEL524304 GOE524304:GOH524304 GYA524304:GYD524304 HHW524304:HHZ524304 HRS524304:HRV524304 IBO524304:IBR524304 ILK524304:ILN524304 IVG524304:IVJ524304 JFC524304:JFF524304 JOY524304:JPB524304 JYU524304:JYX524304 KIQ524304:KIT524304 KSM524304:KSP524304 LCI524304:LCL524304 LME524304:LMH524304 LWA524304:LWD524304 MFW524304:MFZ524304 MPS524304:MPV524304 MZO524304:MZR524304 NJK524304:NJN524304 NTG524304:NTJ524304 ODC524304:ODF524304 OMY524304:ONB524304 OWU524304:OWX524304 PGQ524304:PGT524304 PQM524304:PQP524304 QAI524304:QAL524304 QKE524304:QKH524304 QUA524304:QUD524304 RDW524304:RDZ524304 RNS524304:RNV524304 RXO524304:RXR524304 SHK524304:SHN524304 SRG524304:SRJ524304 TBC524304:TBF524304 TKY524304:TLB524304 TUU524304:TUX524304 UEQ524304:UET524304 UOM524304:UOP524304 UYI524304:UYL524304 VIE524304:VIH524304 VSA524304:VSD524304 WBW524304:WBZ524304 WLS524304:WLV524304 WVO524304:WVR524304 G589840:J589840 JC589840:JF589840 SY589840:TB589840 ACU589840:ACX589840 AMQ589840:AMT589840 AWM589840:AWP589840 BGI589840:BGL589840 BQE589840:BQH589840 CAA589840:CAD589840 CJW589840:CJZ589840 CTS589840:CTV589840 DDO589840:DDR589840 DNK589840:DNN589840 DXG589840:DXJ589840 EHC589840:EHF589840 EQY589840:ERB589840 FAU589840:FAX589840 FKQ589840:FKT589840 FUM589840:FUP589840 GEI589840:GEL589840 GOE589840:GOH589840 GYA589840:GYD589840 HHW589840:HHZ589840 HRS589840:HRV589840 IBO589840:IBR589840 ILK589840:ILN589840 IVG589840:IVJ589840 JFC589840:JFF589840 JOY589840:JPB589840 JYU589840:JYX589840 KIQ589840:KIT589840 KSM589840:KSP589840 LCI589840:LCL589840 LME589840:LMH589840 LWA589840:LWD589840 MFW589840:MFZ589840 MPS589840:MPV589840 MZO589840:MZR589840 NJK589840:NJN589840 NTG589840:NTJ589840 ODC589840:ODF589840 OMY589840:ONB589840 OWU589840:OWX589840 PGQ589840:PGT589840 PQM589840:PQP589840 QAI589840:QAL589840 QKE589840:QKH589840 QUA589840:QUD589840 RDW589840:RDZ589840 RNS589840:RNV589840 RXO589840:RXR589840 SHK589840:SHN589840 SRG589840:SRJ589840 TBC589840:TBF589840 TKY589840:TLB589840 TUU589840:TUX589840 UEQ589840:UET589840 UOM589840:UOP589840 UYI589840:UYL589840 VIE589840:VIH589840 VSA589840:VSD589840 WBW589840:WBZ589840 WLS589840:WLV589840 WVO589840:WVR589840 G655376:J655376 JC655376:JF655376 SY655376:TB655376 ACU655376:ACX655376 AMQ655376:AMT655376 AWM655376:AWP655376 BGI655376:BGL655376 BQE655376:BQH655376 CAA655376:CAD655376 CJW655376:CJZ655376 CTS655376:CTV655376 DDO655376:DDR655376 DNK655376:DNN655376 DXG655376:DXJ655376 EHC655376:EHF655376 EQY655376:ERB655376 FAU655376:FAX655376 FKQ655376:FKT655376 FUM655376:FUP655376 GEI655376:GEL655376 GOE655376:GOH655376 GYA655376:GYD655376 HHW655376:HHZ655376 HRS655376:HRV655376 IBO655376:IBR655376 ILK655376:ILN655376 IVG655376:IVJ655376 JFC655376:JFF655376 JOY655376:JPB655376 JYU655376:JYX655376 KIQ655376:KIT655376 KSM655376:KSP655376 LCI655376:LCL655376 LME655376:LMH655376 LWA655376:LWD655376 MFW655376:MFZ655376 MPS655376:MPV655376 MZO655376:MZR655376 NJK655376:NJN655376 NTG655376:NTJ655376 ODC655376:ODF655376 OMY655376:ONB655376 OWU655376:OWX655376 PGQ655376:PGT655376 PQM655376:PQP655376 QAI655376:QAL655376 QKE655376:QKH655376 QUA655376:QUD655376 RDW655376:RDZ655376 RNS655376:RNV655376 RXO655376:RXR655376 SHK655376:SHN655376 SRG655376:SRJ655376 TBC655376:TBF655376 TKY655376:TLB655376 TUU655376:TUX655376 UEQ655376:UET655376 UOM655376:UOP655376 UYI655376:UYL655376 VIE655376:VIH655376 VSA655376:VSD655376 WBW655376:WBZ655376 WLS655376:WLV655376 WVO655376:WVR655376 G720912:J720912 JC720912:JF720912 SY720912:TB720912 ACU720912:ACX720912 AMQ720912:AMT720912 AWM720912:AWP720912 BGI720912:BGL720912 BQE720912:BQH720912 CAA720912:CAD720912 CJW720912:CJZ720912 CTS720912:CTV720912 DDO720912:DDR720912 DNK720912:DNN720912 DXG720912:DXJ720912 EHC720912:EHF720912 EQY720912:ERB720912 FAU720912:FAX720912 FKQ720912:FKT720912 FUM720912:FUP720912 GEI720912:GEL720912 GOE720912:GOH720912 GYA720912:GYD720912 HHW720912:HHZ720912 HRS720912:HRV720912 IBO720912:IBR720912 ILK720912:ILN720912 IVG720912:IVJ720912 JFC720912:JFF720912 JOY720912:JPB720912 JYU720912:JYX720912 KIQ720912:KIT720912 KSM720912:KSP720912 LCI720912:LCL720912 LME720912:LMH720912 LWA720912:LWD720912 MFW720912:MFZ720912 MPS720912:MPV720912 MZO720912:MZR720912 NJK720912:NJN720912 NTG720912:NTJ720912 ODC720912:ODF720912 OMY720912:ONB720912 OWU720912:OWX720912 PGQ720912:PGT720912 PQM720912:PQP720912 QAI720912:QAL720912 QKE720912:QKH720912 QUA720912:QUD720912 RDW720912:RDZ720912 RNS720912:RNV720912 RXO720912:RXR720912 SHK720912:SHN720912 SRG720912:SRJ720912 TBC720912:TBF720912 TKY720912:TLB720912 TUU720912:TUX720912 UEQ720912:UET720912 UOM720912:UOP720912 UYI720912:UYL720912 VIE720912:VIH720912 VSA720912:VSD720912 WBW720912:WBZ720912 WLS720912:WLV720912 WVO720912:WVR720912 G786448:J786448 JC786448:JF786448 SY786448:TB786448 ACU786448:ACX786448 AMQ786448:AMT786448 AWM786448:AWP786448 BGI786448:BGL786448 BQE786448:BQH786448 CAA786448:CAD786448 CJW786448:CJZ786448 CTS786448:CTV786448 DDO786448:DDR786448 DNK786448:DNN786448 DXG786448:DXJ786448 EHC786448:EHF786448 EQY786448:ERB786448 FAU786448:FAX786448 FKQ786448:FKT786448 FUM786448:FUP786448 GEI786448:GEL786448 GOE786448:GOH786448 GYA786448:GYD786448 HHW786448:HHZ786448 HRS786448:HRV786448 IBO786448:IBR786448 ILK786448:ILN786448 IVG786448:IVJ786448 JFC786448:JFF786448 JOY786448:JPB786448 JYU786448:JYX786448 KIQ786448:KIT786448 KSM786448:KSP786448 LCI786448:LCL786448 LME786448:LMH786448 LWA786448:LWD786448 MFW786448:MFZ786448 MPS786448:MPV786448 MZO786448:MZR786448 NJK786448:NJN786448 NTG786448:NTJ786448 ODC786448:ODF786448 OMY786448:ONB786448 OWU786448:OWX786448 PGQ786448:PGT786448 PQM786448:PQP786448 QAI786448:QAL786448 QKE786448:QKH786448 QUA786448:QUD786448 RDW786448:RDZ786448 RNS786448:RNV786448 RXO786448:RXR786448 SHK786448:SHN786448 SRG786448:SRJ786448 TBC786448:TBF786448 TKY786448:TLB786448 TUU786448:TUX786448 UEQ786448:UET786448 UOM786448:UOP786448 UYI786448:UYL786448 VIE786448:VIH786448 VSA786448:VSD786448 WBW786448:WBZ786448 WLS786448:WLV786448 WVO786448:WVR786448 G851984:J851984 JC851984:JF851984 SY851984:TB851984 ACU851984:ACX851984 AMQ851984:AMT851984 AWM851984:AWP851984 BGI851984:BGL851984 BQE851984:BQH851984 CAA851984:CAD851984 CJW851984:CJZ851984 CTS851984:CTV851984 DDO851984:DDR851984 DNK851984:DNN851984 DXG851984:DXJ851984 EHC851984:EHF851984 EQY851984:ERB851984 FAU851984:FAX851984 FKQ851984:FKT851984 FUM851984:FUP851984 GEI851984:GEL851984 GOE851984:GOH851984 GYA851984:GYD851984 HHW851984:HHZ851984 HRS851984:HRV851984 IBO851984:IBR851984 ILK851984:ILN851984 IVG851984:IVJ851984 JFC851984:JFF851984 JOY851984:JPB851984 JYU851984:JYX851984 KIQ851984:KIT851984 KSM851984:KSP851984 LCI851984:LCL851984 LME851984:LMH851984 LWA851984:LWD851984 MFW851984:MFZ851984 MPS851984:MPV851984 MZO851984:MZR851984 NJK851984:NJN851984 NTG851984:NTJ851984 ODC851984:ODF851984 OMY851984:ONB851984 OWU851984:OWX851984 PGQ851984:PGT851984 PQM851984:PQP851984 QAI851984:QAL851984 QKE851984:QKH851984 QUA851984:QUD851984 RDW851984:RDZ851984 RNS851984:RNV851984 RXO851984:RXR851984 SHK851984:SHN851984 SRG851984:SRJ851984 TBC851984:TBF851984 TKY851984:TLB851984 TUU851984:TUX851984 UEQ851984:UET851984 UOM851984:UOP851984 UYI851984:UYL851984 VIE851984:VIH851984 VSA851984:VSD851984 WBW851984:WBZ851984 WLS851984:WLV851984 WVO851984:WVR851984 G917520:J917520 JC917520:JF917520 SY917520:TB917520 ACU917520:ACX917520 AMQ917520:AMT917520 AWM917520:AWP917520 BGI917520:BGL917520 BQE917520:BQH917520 CAA917520:CAD917520 CJW917520:CJZ917520 CTS917520:CTV917520 DDO917520:DDR917520 DNK917520:DNN917520 DXG917520:DXJ917520 EHC917520:EHF917520 EQY917520:ERB917520 FAU917520:FAX917520 FKQ917520:FKT917520 FUM917520:FUP917520 GEI917520:GEL917520 GOE917520:GOH917520 GYA917520:GYD917520 HHW917520:HHZ917520 HRS917520:HRV917520 IBO917520:IBR917520 ILK917520:ILN917520 IVG917520:IVJ917520 JFC917520:JFF917520 JOY917520:JPB917520 JYU917520:JYX917520 KIQ917520:KIT917520 KSM917520:KSP917520 LCI917520:LCL917520 LME917520:LMH917520 LWA917520:LWD917520 MFW917520:MFZ917520 MPS917520:MPV917520 MZO917520:MZR917520 NJK917520:NJN917520 NTG917520:NTJ917520 ODC917520:ODF917520 OMY917520:ONB917520 OWU917520:OWX917520 PGQ917520:PGT917520 PQM917520:PQP917520 QAI917520:QAL917520 QKE917520:QKH917520 QUA917520:QUD917520 RDW917520:RDZ917520 RNS917520:RNV917520 RXO917520:RXR917520 SHK917520:SHN917520 SRG917520:SRJ917520 TBC917520:TBF917520 TKY917520:TLB917520 TUU917520:TUX917520 UEQ917520:UET917520 UOM917520:UOP917520 UYI917520:UYL917520 VIE917520:VIH917520 VSA917520:VSD917520 WBW917520:WBZ917520 WLS917520:WLV917520 WVO917520:WVR917520 G983056:J983056 JC983056:JF983056 SY983056:TB983056 ACU983056:ACX983056 AMQ983056:AMT983056 AWM983056:AWP983056 BGI983056:BGL983056 BQE983056:BQH983056 CAA983056:CAD983056 CJW983056:CJZ983056 CTS983056:CTV983056 DDO983056:DDR983056 DNK983056:DNN983056 DXG983056:DXJ983056 EHC983056:EHF983056 EQY983056:ERB983056 FAU983056:FAX983056 FKQ983056:FKT983056 FUM983056:FUP983056 GEI983056:GEL983056 GOE983056:GOH983056 GYA983056:GYD983056 HHW983056:HHZ983056 HRS983056:HRV983056 IBO983056:IBR983056 ILK983056:ILN983056 IVG983056:IVJ983056 JFC983056:JFF983056 JOY983056:JPB983056 JYU983056:JYX983056 KIQ983056:KIT983056 KSM983056:KSP983056 LCI983056:LCL983056 LME983056:LMH983056 LWA983056:LWD983056 MFW983056:MFZ983056 MPS983056:MPV983056 MZO983056:MZR983056 NJK983056:NJN983056 NTG983056:NTJ983056 ODC983056:ODF983056 OMY983056:ONB983056 OWU983056:OWX983056 PGQ983056:PGT983056 PQM983056:PQP983056 QAI983056:QAL983056 QKE983056:QKH983056 QUA983056:QUD983056 RDW983056:RDZ983056 RNS983056:RNV983056 RXO983056:RXR983056 SHK983056:SHN983056 SRG983056:SRJ983056 TBC983056:TBF983056 TKY983056:TLB983056 TUU983056:TUX983056 UEQ983056:UET983056 UOM983056:UOP983056 UYI983056:UYL983056 VIE983056:VIH983056 VSA983056:VSD983056 WBW983056:WBZ983056 WLS983056:WLV983056 WVO983056:WVR983056 G65561:J65561 JC65561:JF65561 SY65561:TB65561 ACU65561:ACX65561 AMQ65561:AMT65561 AWM65561:AWP65561 BGI65561:BGL65561 BQE65561:BQH65561 CAA65561:CAD65561 CJW65561:CJZ65561 CTS65561:CTV65561 DDO65561:DDR65561 DNK65561:DNN65561 DXG65561:DXJ65561 EHC65561:EHF65561 EQY65561:ERB65561 FAU65561:FAX65561 FKQ65561:FKT65561 FUM65561:FUP65561 GEI65561:GEL65561 GOE65561:GOH65561 GYA65561:GYD65561 HHW65561:HHZ65561 HRS65561:HRV65561 IBO65561:IBR65561 ILK65561:ILN65561 IVG65561:IVJ65561 JFC65561:JFF65561 JOY65561:JPB65561 JYU65561:JYX65561 KIQ65561:KIT65561 KSM65561:KSP65561 LCI65561:LCL65561 LME65561:LMH65561 LWA65561:LWD65561 MFW65561:MFZ65561 MPS65561:MPV65561 MZO65561:MZR65561 NJK65561:NJN65561 NTG65561:NTJ65561 ODC65561:ODF65561 OMY65561:ONB65561 OWU65561:OWX65561 PGQ65561:PGT65561 PQM65561:PQP65561 QAI65561:QAL65561 QKE65561:QKH65561 QUA65561:QUD65561 RDW65561:RDZ65561 RNS65561:RNV65561 RXO65561:RXR65561 SHK65561:SHN65561 SRG65561:SRJ65561 TBC65561:TBF65561 TKY65561:TLB65561 TUU65561:TUX65561 UEQ65561:UET65561 UOM65561:UOP65561 UYI65561:UYL65561 VIE65561:VIH65561 VSA65561:VSD65561 WBW65561:WBZ65561 WLS65561:WLV65561 WVO65561:WVR65561 G131097:J131097 JC131097:JF131097 SY131097:TB131097 ACU131097:ACX131097 AMQ131097:AMT131097 AWM131097:AWP131097 BGI131097:BGL131097 BQE131097:BQH131097 CAA131097:CAD131097 CJW131097:CJZ131097 CTS131097:CTV131097 DDO131097:DDR131097 DNK131097:DNN131097 DXG131097:DXJ131097 EHC131097:EHF131097 EQY131097:ERB131097 FAU131097:FAX131097 FKQ131097:FKT131097 FUM131097:FUP131097 GEI131097:GEL131097 GOE131097:GOH131097 GYA131097:GYD131097 HHW131097:HHZ131097 HRS131097:HRV131097 IBO131097:IBR131097 ILK131097:ILN131097 IVG131097:IVJ131097 JFC131097:JFF131097 JOY131097:JPB131097 JYU131097:JYX131097 KIQ131097:KIT131097 KSM131097:KSP131097 LCI131097:LCL131097 LME131097:LMH131097 LWA131097:LWD131097 MFW131097:MFZ131097 MPS131097:MPV131097 MZO131097:MZR131097 NJK131097:NJN131097 NTG131097:NTJ131097 ODC131097:ODF131097 OMY131097:ONB131097 OWU131097:OWX131097 PGQ131097:PGT131097 PQM131097:PQP131097 QAI131097:QAL131097 QKE131097:QKH131097 QUA131097:QUD131097 RDW131097:RDZ131097 RNS131097:RNV131097 RXO131097:RXR131097 SHK131097:SHN131097 SRG131097:SRJ131097 TBC131097:TBF131097 TKY131097:TLB131097 TUU131097:TUX131097 UEQ131097:UET131097 UOM131097:UOP131097 UYI131097:UYL131097 VIE131097:VIH131097 VSA131097:VSD131097 WBW131097:WBZ131097 WLS131097:WLV131097 WVO131097:WVR131097 G196633:J196633 JC196633:JF196633 SY196633:TB196633 ACU196633:ACX196633 AMQ196633:AMT196633 AWM196633:AWP196633 BGI196633:BGL196633 BQE196633:BQH196633 CAA196633:CAD196633 CJW196633:CJZ196633 CTS196633:CTV196633 DDO196633:DDR196633 DNK196633:DNN196633 DXG196633:DXJ196633 EHC196633:EHF196633 EQY196633:ERB196633 FAU196633:FAX196633 FKQ196633:FKT196633 FUM196633:FUP196633 GEI196633:GEL196633 GOE196633:GOH196633 GYA196633:GYD196633 HHW196633:HHZ196633 HRS196633:HRV196633 IBO196633:IBR196633 ILK196633:ILN196633 IVG196633:IVJ196633 JFC196633:JFF196633 JOY196633:JPB196633 JYU196633:JYX196633 KIQ196633:KIT196633 KSM196633:KSP196633 LCI196633:LCL196633 LME196633:LMH196633 LWA196633:LWD196633 MFW196633:MFZ196633 MPS196633:MPV196633 MZO196633:MZR196633 NJK196633:NJN196633 NTG196633:NTJ196633 ODC196633:ODF196633 OMY196633:ONB196633 OWU196633:OWX196633 PGQ196633:PGT196633 PQM196633:PQP196633 QAI196633:QAL196633 QKE196633:QKH196633 QUA196633:QUD196633 RDW196633:RDZ196633 RNS196633:RNV196633 RXO196633:RXR196633 SHK196633:SHN196633 SRG196633:SRJ196633 TBC196633:TBF196633 TKY196633:TLB196633 TUU196633:TUX196633 UEQ196633:UET196633 UOM196633:UOP196633 UYI196633:UYL196633 VIE196633:VIH196633 VSA196633:VSD196633 WBW196633:WBZ196633 WLS196633:WLV196633 WVO196633:WVR196633 G262169:J262169 JC262169:JF262169 SY262169:TB262169 ACU262169:ACX262169 AMQ262169:AMT262169 AWM262169:AWP262169 BGI262169:BGL262169 BQE262169:BQH262169 CAA262169:CAD262169 CJW262169:CJZ262169 CTS262169:CTV262169 DDO262169:DDR262169 DNK262169:DNN262169 DXG262169:DXJ262169 EHC262169:EHF262169 EQY262169:ERB262169 FAU262169:FAX262169 FKQ262169:FKT262169 FUM262169:FUP262169 GEI262169:GEL262169 GOE262169:GOH262169 GYA262169:GYD262169 HHW262169:HHZ262169 HRS262169:HRV262169 IBO262169:IBR262169 ILK262169:ILN262169 IVG262169:IVJ262169 JFC262169:JFF262169 JOY262169:JPB262169 JYU262169:JYX262169 KIQ262169:KIT262169 KSM262169:KSP262169 LCI262169:LCL262169 LME262169:LMH262169 LWA262169:LWD262169 MFW262169:MFZ262169 MPS262169:MPV262169 MZO262169:MZR262169 NJK262169:NJN262169 NTG262169:NTJ262169 ODC262169:ODF262169 OMY262169:ONB262169 OWU262169:OWX262169 PGQ262169:PGT262169 PQM262169:PQP262169 QAI262169:QAL262169 QKE262169:QKH262169 QUA262169:QUD262169 RDW262169:RDZ262169 RNS262169:RNV262169 RXO262169:RXR262169 SHK262169:SHN262169 SRG262169:SRJ262169 TBC262169:TBF262169 TKY262169:TLB262169 TUU262169:TUX262169 UEQ262169:UET262169 UOM262169:UOP262169 UYI262169:UYL262169 VIE262169:VIH262169 VSA262169:VSD262169 WBW262169:WBZ262169 WLS262169:WLV262169 WVO262169:WVR262169 G327705:J327705 JC327705:JF327705 SY327705:TB327705 ACU327705:ACX327705 AMQ327705:AMT327705 AWM327705:AWP327705 BGI327705:BGL327705 BQE327705:BQH327705 CAA327705:CAD327705 CJW327705:CJZ327705 CTS327705:CTV327705 DDO327705:DDR327705 DNK327705:DNN327705 DXG327705:DXJ327705 EHC327705:EHF327705 EQY327705:ERB327705 FAU327705:FAX327705 FKQ327705:FKT327705 FUM327705:FUP327705 GEI327705:GEL327705 GOE327705:GOH327705 GYA327705:GYD327705 HHW327705:HHZ327705 HRS327705:HRV327705 IBO327705:IBR327705 ILK327705:ILN327705 IVG327705:IVJ327705 JFC327705:JFF327705 JOY327705:JPB327705 JYU327705:JYX327705 KIQ327705:KIT327705 KSM327705:KSP327705 LCI327705:LCL327705 LME327705:LMH327705 LWA327705:LWD327705 MFW327705:MFZ327705 MPS327705:MPV327705 MZO327705:MZR327705 NJK327705:NJN327705 NTG327705:NTJ327705 ODC327705:ODF327705 OMY327705:ONB327705 OWU327705:OWX327705 PGQ327705:PGT327705 PQM327705:PQP327705 QAI327705:QAL327705 QKE327705:QKH327705 QUA327705:QUD327705 RDW327705:RDZ327705 RNS327705:RNV327705 RXO327705:RXR327705 SHK327705:SHN327705 SRG327705:SRJ327705 TBC327705:TBF327705 TKY327705:TLB327705 TUU327705:TUX327705 UEQ327705:UET327705 UOM327705:UOP327705 UYI327705:UYL327705 VIE327705:VIH327705 VSA327705:VSD327705 WBW327705:WBZ327705 WLS327705:WLV327705 WVO327705:WVR327705 G393241:J393241 JC393241:JF393241 SY393241:TB393241 ACU393241:ACX393241 AMQ393241:AMT393241 AWM393241:AWP393241 BGI393241:BGL393241 BQE393241:BQH393241 CAA393241:CAD393241 CJW393241:CJZ393241 CTS393241:CTV393241 DDO393241:DDR393241 DNK393241:DNN393241 DXG393241:DXJ393241 EHC393241:EHF393241 EQY393241:ERB393241 FAU393241:FAX393241 FKQ393241:FKT393241 FUM393241:FUP393241 GEI393241:GEL393241 GOE393241:GOH393241 GYA393241:GYD393241 HHW393241:HHZ393241 HRS393241:HRV393241 IBO393241:IBR393241 ILK393241:ILN393241 IVG393241:IVJ393241 JFC393241:JFF393241 JOY393241:JPB393241 JYU393241:JYX393241 KIQ393241:KIT393241 KSM393241:KSP393241 LCI393241:LCL393241 LME393241:LMH393241 LWA393241:LWD393241 MFW393241:MFZ393241 MPS393241:MPV393241 MZO393241:MZR393241 NJK393241:NJN393241 NTG393241:NTJ393241 ODC393241:ODF393241 OMY393241:ONB393241 OWU393241:OWX393241 PGQ393241:PGT393241 PQM393241:PQP393241 QAI393241:QAL393241 QKE393241:QKH393241 QUA393241:QUD393241 RDW393241:RDZ393241 RNS393241:RNV393241 RXO393241:RXR393241 SHK393241:SHN393241 SRG393241:SRJ393241 TBC393241:TBF393241 TKY393241:TLB393241 TUU393241:TUX393241 UEQ393241:UET393241 UOM393241:UOP393241 UYI393241:UYL393241 VIE393241:VIH393241 VSA393241:VSD393241 WBW393241:WBZ393241 WLS393241:WLV393241 WVO393241:WVR393241 G458777:J458777 JC458777:JF458777 SY458777:TB458777 ACU458777:ACX458777 AMQ458777:AMT458777 AWM458777:AWP458777 BGI458777:BGL458777 BQE458777:BQH458777 CAA458777:CAD458777 CJW458777:CJZ458777 CTS458777:CTV458777 DDO458777:DDR458777 DNK458777:DNN458777 DXG458777:DXJ458777 EHC458777:EHF458777 EQY458777:ERB458777 FAU458777:FAX458777 FKQ458777:FKT458777 FUM458777:FUP458777 GEI458777:GEL458777 GOE458777:GOH458777 GYA458777:GYD458777 HHW458777:HHZ458777 HRS458777:HRV458777 IBO458777:IBR458777 ILK458777:ILN458777 IVG458777:IVJ458777 JFC458777:JFF458777 JOY458777:JPB458777 JYU458777:JYX458777 KIQ458777:KIT458777 KSM458777:KSP458777 LCI458777:LCL458777 LME458777:LMH458777 LWA458777:LWD458777 MFW458777:MFZ458777 MPS458777:MPV458777 MZO458777:MZR458777 NJK458777:NJN458777 NTG458777:NTJ458777 ODC458777:ODF458777 OMY458777:ONB458777 OWU458777:OWX458777 PGQ458777:PGT458777 PQM458777:PQP458777 QAI458777:QAL458777 QKE458777:QKH458777 QUA458777:QUD458777 RDW458777:RDZ458777 RNS458777:RNV458777 RXO458777:RXR458777 SHK458777:SHN458777 SRG458777:SRJ458777 TBC458777:TBF458777 TKY458777:TLB458777 TUU458777:TUX458777 UEQ458777:UET458777 UOM458777:UOP458777 UYI458777:UYL458777 VIE458777:VIH458777 VSA458777:VSD458777 WBW458777:WBZ458777 WLS458777:WLV458777 WVO458777:WVR458777 G524313:J524313 JC524313:JF524313 SY524313:TB524313 ACU524313:ACX524313 AMQ524313:AMT524313 AWM524313:AWP524313 BGI524313:BGL524313 BQE524313:BQH524313 CAA524313:CAD524313 CJW524313:CJZ524313 CTS524313:CTV524313 DDO524313:DDR524313 DNK524313:DNN524313 DXG524313:DXJ524313 EHC524313:EHF524313 EQY524313:ERB524313 FAU524313:FAX524313 FKQ524313:FKT524313 FUM524313:FUP524313 GEI524313:GEL524313 GOE524313:GOH524313 GYA524313:GYD524313 HHW524313:HHZ524313 HRS524313:HRV524313 IBO524313:IBR524313 ILK524313:ILN524313 IVG524313:IVJ524313 JFC524313:JFF524313 JOY524313:JPB524313 JYU524313:JYX524313 KIQ524313:KIT524313 KSM524313:KSP524313 LCI524313:LCL524313 LME524313:LMH524313 LWA524313:LWD524313 MFW524313:MFZ524313 MPS524313:MPV524313 MZO524313:MZR524313 NJK524313:NJN524313 NTG524313:NTJ524313 ODC524313:ODF524313 OMY524313:ONB524313 OWU524313:OWX524313 PGQ524313:PGT524313 PQM524313:PQP524313 QAI524313:QAL524313 QKE524313:QKH524313 QUA524313:QUD524313 RDW524313:RDZ524313 RNS524313:RNV524313 RXO524313:RXR524313 SHK524313:SHN524313 SRG524313:SRJ524313 TBC524313:TBF524313 TKY524313:TLB524313 TUU524313:TUX524313 UEQ524313:UET524313 UOM524313:UOP524313 UYI524313:UYL524313 VIE524313:VIH524313 VSA524313:VSD524313 WBW524313:WBZ524313 WLS524313:WLV524313 WVO524313:WVR524313 G589849:J589849 JC589849:JF589849 SY589849:TB589849 ACU589849:ACX589849 AMQ589849:AMT589849 AWM589849:AWP589849 BGI589849:BGL589849 BQE589849:BQH589849 CAA589849:CAD589849 CJW589849:CJZ589849 CTS589849:CTV589849 DDO589849:DDR589849 DNK589849:DNN589849 DXG589849:DXJ589849 EHC589849:EHF589849 EQY589849:ERB589849 FAU589849:FAX589849 FKQ589849:FKT589849 FUM589849:FUP589849 GEI589849:GEL589849 GOE589849:GOH589849 GYA589849:GYD589849 HHW589849:HHZ589849 HRS589849:HRV589849 IBO589849:IBR589849 ILK589849:ILN589849 IVG589849:IVJ589849 JFC589849:JFF589849 JOY589849:JPB589849 JYU589849:JYX589849 KIQ589849:KIT589849 KSM589849:KSP589849 LCI589849:LCL589849 LME589849:LMH589849 LWA589849:LWD589849 MFW589849:MFZ589849 MPS589849:MPV589849 MZO589849:MZR589849 NJK589849:NJN589849 NTG589849:NTJ589849 ODC589849:ODF589849 OMY589849:ONB589849 OWU589849:OWX589849 PGQ589849:PGT589849 PQM589849:PQP589849 QAI589849:QAL589849 QKE589849:QKH589849 QUA589849:QUD589849 RDW589849:RDZ589849 RNS589849:RNV589849 RXO589849:RXR589849 SHK589849:SHN589849 SRG589849:SRJ589849 TBC589849:TBF589849 TKY589849:TLB589849 TUU589849:TUX589849 UEQ589849:UET589849 UOM589849:UOP589849 UYI589849:UYL589849 VIE589849:VIH589849 VSA589849:VSD589849 WBW589849:WBZ589849 WLS589849:WLV589849 WVO589849:WVR589849 G655385:J655385 JC655385:JF655385 SY655385:TB655385 ACU655385:ACX655385 AMQ655385:AMT655385 AWM655385:AWP655385 BGI655385:BGL655385 BQE655385:BQH655385 CAA655385:CAD655385 CJW655385:CJZ655385 CTS655385:CTV655385 DDO655385:DDR655385 DNK655385:DNN655385 DXG655385:DXJ655385 EHC655385:EHF655385 EQY655385:ERB655385 FAU655385:FAX655385 FKQ655385:FKT655385 FUM655385:FUP655385 GEI655385:GEL655385 GOE655385:GOH655385 GYA655385:GYD655385 HHW655385:HHZ655385 HRS655385:HRV655385 IBO655385:IBR655385 ILK655385:ILN655385 IVG655385:IVJ655385 JFC655385:JFF655385 JOY655385:JPB655385 JYU655385:JYX655385 KIQ655385:KIT655385 KSM655385:KSP655385 LCI655385:LCL655385 LME655385:LMH655385 LWA655385:LWD655385 MFW655385:MFZ655385 MPS655385:MPV655385 MZO655385:MZR655385 NJK655385:NJN655385 NTG655385:NTJ655385 ODC655385:ODF655385 OMY655385:ONB655385 OWU655385:OWX655385 PGQ655385:PGT655385 PQM655385:PQP655385 QAI655385:QAL655385 QKE655385:QKH655385 QUA655385:QUD655385 RDW655385:RDZ655385 RNS655385:RNV655385 RXO655385:RXR655385 SHK655385:SHN655385 SRG655385:SRJ655385 TBC655385:TBF655385 TKY655385:TLB655385 TUU655385:TUX655385 UEQ655385:UET655385 UOM655385:UOP655385 UYI655385:UYL655385 VIE655385:VIH655385 VSA655385:VSD655385 WBW655385:WBZ655385 WLS655385:WLV655385 WVO655385:WVR655385 G720921:J720921 JC720921:JF720921 SY720921:TB720921 ACU720921:ACX720921 AMQ720921:AMT720921 AWM720921:AWP720921 BGI720921:BGL720921 BQE720921:BQH720921 CAA720921:CAD720921 CJW720921:CJZ720921 CTS720921:CTV720921 DDO720921:DDR720921 DNK720921:DNN720921 DXG720921:DXJ720921 EHC720921:EHF720921 EQY720921:ERB720921 FAU720921:FAX720921 FKQ720921:FKT720921 FUM720921:FUP720921 GEI720921:GEL720921 GOE720921:GOH720921 GYA720921:GYD720921 HHW720921:HHZ720921 HRS720921:HRV720921 IBO720921:IBR720921 ILK720921:ILN720921 IVG720921:IVJ720921 JFC720921:JFF720921 JOY720921:JPB720921 JYU720921:JYX720921 KIQ720921:KIT720921 KSM720921:KSP720921 LCI720921:LCL720921 LME720921:LMH720921 LWA720921:LWD720921 MFW720921:MFZ720921 MPS720921:MPV720921 MZO720921:MZR720921 NJK720921:NJN720921 NTG720921:NTJ720921 ODC720921:ODF720921 OMY720921:ONB720921 OWU720921:OWX720921 PGQ720921:PGT720921 PQM720921:PQP720921 QAI720921:QAL720921 QKE720921:QKH720921 QUA720921:QUD720921 RDW720921:RDZ720921 RNS720921:RNV720921 RXO720921:RXR720921 SHK720921:SHN720921 SRG720921:SRJ720921 TBC720921:TBF720921 TKY720921:TLB720921 TUU720921:TUX720921 UEQ720921:UET720921 UOM720921:UOP720921 UYI720921:UYL720921 VIE720921:VIH720921 VSA720921:VSD720921 WBW720921:WBZ720921 WLS720921:WLV720921 WVO720921:WVR720921 G786457:J786457 JC786457:JF786457 SY786457:TB786457 ACU786457:ACX786457 AMQ786457:AMT786457 AWM786457:AWP786457 BGI786457:BGL786457 BQE786457:BQH786457 CAA786457:CAD786457 CJW786457:CJZ786457 CTS786457:CTV786457 DDO786457:DDR786457 DNK786457:DNN786457 DXG786457:DXJ786457 EHC786457:EHF786457 EQY786457:ERB786457 FAU786457:FAX786457 FKQ786457:FKT786457 FUM786457:FUP786457 GEI786457:GEL786457 GOE786457:GOH786457 GYA786457:GYD786457 HHW786457:HHZ786457 HRS786457:HRV786457 IBO786457:IBR786457 ILK786457:ILN786457 IVG786457:IVJ786457 JFC786457:JFF786457 JOY786457:JPB786457 JYU786457:JYX786457 KIQ786457:KIT786457 KSM786457:KSP786457 LCI786457:LCL786457 LME786457:LMH786457 LWA786457:LWD786457 MFW786457:MFZ786457 MPS786457:MPV786457 MZO786457:MZR786457 NJK786457:NJN786457 NTG786457:NTJ786457 ODC786457:ODF786457 OMY786457:ONB786457 OWU786457:OWX786457 PGQ786457:PGT786457 PQM786457:PQP786457 QAI786457:QAL786457 QKE786457:QKH786457 QUA786457:QUD786457 RDW786457:RDZ786457 RNS786457:RNV786457 RXO786457:RXR786457 SHK786457:SHN786457 SRG786457:SRJ786457 TBC786457:TBF786457 TKY786457:TLB786457 TUU786457:TUX786457 UEQ786457:UET786457 UOM786457:UOP786457 UYI786457:UYL786457 VIE786457:VIH786457 VSA786457:VSD786457 WBW786457:WBZ786457 WLS786457:WLV786457 WVO786457:WVR786457 G851993:J851993 JC851993:JF851993 SY851993:TB851993 ACU851993:ACX851993 AMQ851993:AMT851993 AWM851993:AWP851993 BGI851993:BGL851993 BQE851993:BQH851993 CAA851993:CAD851993 CJW851993:CJZ851993 CTS851993:CTV851993 DDO851993:DDR851993 DNK851993:DNN851993 DXG851993:DXJ851993 EHC851993:EHF851993 EQY851993:ERB851993 FAU851993:FAX851993 FKQ851993:FKT851993 FUM851993:FUP851993 GEI851993:GEL851993 GOE851993:GOH851993 GYA851993:GYD851993 HHW851993:HHZ851993 HRS851993:HRV851993 IBO851993:IBR851993 ILK851993:ILN851993 IVG851993:IVJ851993 JFC851993:JFF851993 JOY851993:JPB851993 JYU851993:JYX851993 KIQ851993:KIT851993 KSM851993:KSP851993 LCI851993:LCL851993 LME851993:LMH851993 LWA851993:LWD851993 MFW851993:MFZ851993 MPS851993:MPV851993 MZO851993:MZR851993 NJK851993:NJN851993 NTG851993:NTJ851993 ODC851993:ODF851993 OMY851993:ONB851993 OWU851993:OWX851993 PGQ851993:PGT851993 PQM851993:PQP851993 QAI851993:QAL851993 QKE851993:QKH851993 QUA851993:QUD851993 RDW851993:RDZ851993 RNS851993:RNV851993 RXO851993:RXR851993 SHK851993:SHN851993 SRG851993:SRJ851993 TBC851993:TBF851993 TKY851993:TLB851993 TUU851993:TUX851993 UEQ851993:UET851993 UOM851993:UOP851993 UYI851993:UYL851993 VIE851993:VIH851993 VSA851993:VSD851993 WBW851993:WBZ851993 WLS851993:WLV851993 WVO851993:WVR851993 G917529:J917529 JC917529:JF917529 SY917529:TB917529 ACU917529:ACX917529 AMQ917529:AMT917529 AWM917529:AWP917529 BGI917529:BGL917529 BQE917529:BQH917529 CAA917529:CAD917529 CJW917529:CJZ917529 CTS917529:CTV917529 DDO917529:DDR917529 DNK917529:DNN917529 DXG917529:DXJ917529 EHC917529:EHF917529 EQY917529:ERB917529 FAU917529:FAX917529 FKQ917529:FKT917529 FUM917529:FUP917529 GEI917529:GEL917529 GOE917529:GOH917529 GYA917529:GYD917529 HHW917529:HHZ917529 HRS917529:HRV917529 IBO917529:IBR917529 ILK917529:ILN917529 IVG917529:IVJ917529 JFC917529:JFF917529 JOY917529:JPB917529 JYU917529:JYX917529 KIQ917529:KIT917529 KSM917529:KSP917529 LCI917529:LCL917529 LME917529:LMH917529 LWA917529:LWD917529 MFW917529:MFZ917529 MPS917529:MPV917529 MZO917529:MZR917529 NJK917529:NJN917529 NTG917529:NTJ917529 ODC917529:ODF917529 OMY917529:ONB917529 OWU917529:OWX917529 PGQ917529:PGT917529 PQM917529:PQP917529 QAI917529:QAL917529 QKE917529:QKH917529 QUA917529:QUD917529 RDW917529:RDZ917529 RNS917529:RNV917529 RXO917529:RXR917529 SHK917529:SHN917529 SRG917529:SRJ917529 TBC917529:TBF917529 TKY917529:TLB917529 TUU917529:TUX917529 UEQ917529:UET917529 UOM917529:UOP917529 UYI917529:UYL917529 VIE917529:VIH917529 VSA917529:VSD917529 WBW917529:WBZ917529 WLS917529:WLV917529 WVO917529:WVR917529 G983065:J983065 JC983065:JF983065 SY983065:TB983065 ACU983065:ACX983065 AMQ983065:AMT983065 AWM983065:AWP983065 BGI983065:BGL983065 BQE983065:BQH983065 CAA983065:CAD983065 CJW983065:CJZ983065 CTS983065:CTV983065 DDO983065:DDR983065 DNK983065:DNN983065 DXG983065:DXJ983065 EHC983065:EHF983065 EQY983065:ERB983065 FAU983065:FAX983065 FKQ983065:FKT983065 FUM983065:FUP983065 GEI983065:GEL983065 GOE983065:GOH983065 GYA983065:GYD983065 HHW983065:HHZ983065 HRS983065:HRV983065 IBO983065:IBR983065 ILK983065:ILN983065 IVG983065:IVJ983065 JFC983065:JFF983065 JOY983065:JPB983065 JYU983065:JYX983065 KIQ983065:KIT983065 KSM983065:KSP983065 LCI983065:LCL983065 LME983065:LMH983065 LWA983065:LWD983065 MFW983065:MFZ983065 MPS983065:MPV983065 MZO983065:MZR983065 NJK983065:NJN983065 NTG983065:NTJ983065 ODC983065:ODF983065 OMY983065:ONB983065 OWU983065:OWX983065 PGQ983065:PGT983065 PQM983065:PQP983065 QAI983065:QAL983065 QKE983065:QKH983065 QUA983065:QUD983065 RDW983065:RDZ983065 RNS983065:RNV983065 RXO983065:RXR983065 SHK983065:SHN983065 SRG983065:SRJ983065 TBC983065:TBF983065 TKY983065:TLB983065 TUU983065:TUX983065 UEQ983065:UET983065 UOM983065:UOP983065 UYI983065:UYL983065 VIE983065:VIH983065 VSA983065:VSD983065 WBW983065:WBZ983065 WLS983065:WLV983065 WVO983065:WVR983065 H65563:J65563 JD65563:JF65563 SZ65563:TB65563 ACV65563:ACX65563 AMR65563:AMT65563 AWN65563:AWP65563 BGJ65563:BGL65563 BQF65563:BQH65563 CAB65563:CAD65563 CJX65563:CJZ65563 CTT65563:CTV65563 DDP65563:DDR65563 DNL65563:DNN65563 DXH65563:DXJ65563 EHD65563:EHF65563 EQZ65563:ERB65563 FAV65563:FAX65563 FKR65563:FKT65563 FUN65563:FUP65563 GEJ65563:GEL65563 GOF65563:GOH65563 GYB65563:GYD65563 HHX65563:HHZ65563 HRT65563:HRV65563 IBP65563:IBR65563 ILL65563:ILN65563 IVH65563:IVJ65563 JFD65563:JFF65563 JOZ65563:JPB65563 JYV65563:JYX65563 KIR65563:KIT65563 KSN65563:KSP65563 LCJ65563:LCL65563 LMF65563:LMH65563 LWB65563:LWD65563 MFX65563:MFZ65563 MPT65563:MPV65563 MZP65563:MZR65563 NJL65563:NJN65563 NTH65563:NTJ65563 ODD65563:ODF65563 OMZ65563:ONB65563 OWV65563:OWX65563 PGR65563:PGT65563 PQN65563:PQP65563 QAJ65563:QAL65563 QKF65563:QKH65563 QUB65563:QUD65563 RDX65563:RDZ65563 RNT65563:RNV65563 RXP65563:RXR65563 SHL65563:SHN65563 SRH65563:SRJ65563 TBD65563:TBF65563 TKZ65563:TLB65563 TUV65563:TUX65563 UER65563:UET65563 UON65563:UOP65563 UYJ65563:UYL65563 VIF65563:VIH65563 VSB65563:VSD65563 WBX65563:WBZ65563 WLT65563:WLV65563 WVP65563:WVR65563 H131099:J131099 JD131099:JF131099 SZ131099:TB131099 ACV131099:ACX131099 AMR131099:AMT131099 AWN131099:AWP131099 BGJ131099:BGL131099 BQF131099:BQH131099 CAB131099:CAD131099 CJX131099:CJZ131099 CTT131099:CTV131099 DDP131099:DDR131099 DNL131099:DNN131099 DXH131099:DXJ131099 EHD131099:EHF131099 EQZ131099:ERB131099 FAV131099:FAX131099 FKR131099:FKT131099 FUN131099:FUP131099 GEJ131099:GEL131099 GOF131099:GOH131099 GYB131099:GYD131099 HHX131099:HHZ131099 HRT131099:HRV131099 IBP131099:IBR131099 ILL131099:ILN131099 IVH131099:IVJ131099 JFD131099:JFF131099 JOZ131099:JPB131099 JYV131099:JYX131099 KIR131099:KIT131099 KSN131099:KSP131099 LCJ131099:LCL131099 LMF131099:LMH131099 LWB131099:LWD131099 MFX131099:MFZ131099 MPT131099:MPV131099 MZP131099:MZR131099 NJL131099:NJN131099 NTH131099:NTJ131099 ODD131099:ODF131099 OMZ131099:ONB131099 OWV131099:OWX131099 PGR131099:PGT131099 PQN131099:PQP131099 QAJ131099:QAL131099 QKF131099:QKH131099 QUB131099:QUD131099 RDX131099:RDZ131099 RNT131099:RNV131099 RXP131099:RXR131099 SHL131099:SHN131099 SRH131099:SRJ131099 TBD131099:TBF131099 TKZ131099:TLB131099 TUV131099:TUX131099 UER131099:UET131099 UON131099:UOP131099 UYJ131099:UYL131099 VIF131099:VIH131099 VSB131099:VSD131099 WBX131099:WBZ131099 WLT131099:WLV131099 WVP131099:WVR131099 H196635:J196635 JD196635:JF196635 SZ196635:TB196635 ACV196635:ACX196635 AMR196635:AMT196635 AWN196635:AWP196635 BGJ196635:BGL196635 BQF196635:BQH196635 CAB196635:CAD196635 CJX196635:CJZ196635 CTT196635:CTV196635 DDP196635:DDR196635 DNL196635:DNN196635 DXH196635:DXJ196635 EHD196635:EHF196635 EQZ196635:ERB196635 FAV196635:FAX196635 FKR196635:FKT196635 FUN196635:FUP196635 GEJ196635:GEL196635 GOF196635:GOH196635 GYB196635:GYD196635 HHX196635:HHZ196635 HRT196635:HRV196635 IBP196635:IBR196635 ILL196635:ILN196635 IVH196635:IVJ196635 JFD196635:JFF196635 JOZ196635:JPB196635 JYV196635:JYX196635 KIR196635:KIT196635 KSN196635:KSP196635 LCJ196635:LCL196635 LMF196635:LMH196635 LWB196635:LWD196635 MFX196635:MFZ196635 MPT196635:MPV196635 MZP196635:MZR196635 NJL196635:NJN196635 NTH196635:NTJ196635 ODD196635:ODF196635 OMZ196635:ONB196635 OWV196635:OWX196635 PGR196635:PGT196635 PQN196635:PQP196635 QAJ196635:QAL196635 QKF196635:QKH196635 QUB196635:QUD196635 RDX196635:RDZ196635 RNT196635:RNV196635 RXP196635:RXR196635 SHL196635:SHN196635 SRH196635:SRJ196635 TBD196635:TBF196635 TKZ196635:TLB196635 TUV196635:TUX196635 UER196635:UET196635 UON196635:UOP196635 UYJ196635:UYL196635 VIF196635:VIH196635 VSB196635:VSD196635 WBX196635:WBZ196635 WLT196635:WLV196635 WVP196635:WVR196635 H262171:J262171 JD262171:JF262171 SZ262171:TB262171 ACV262171:ACX262171 AMR262171:AMT262171 AWN262171:AWP262171 BGJ262171:BGL262171 BQF262171:BQH262171 CAB262171:CAD262171 CJX262171:CJZ262171 CTT262171:CTV262171 DDP262171:DDR262171 DNL262171:DNN262171 DXH262171:DXJ262171 EHD262171:EHF262171 EQZ262171:ERB262171 FAV262171:FAX262171 FKR262171:FKT262171 FUN262171:FUP262171 GEJ262171:GEL262171 GOF262171:GOH262171 GYB262171:GYD262171 HHX262171:HHZ262171 HRT262171:HRV262171 IBP262171:IBR262171 ILL262171:ILN262171 IVH262171:IVJ262171 JFD262171:JFF262171 JOZ262171:JPB262171 JYV262171:JYX262171 KIR262171:KIT262171 KSN262171:KSP262171 LCJ262171:LCL262171 LMF262171:LMH262171 LWB262171:LWD262171 MFX262171:MFZ262171 MPT262171:MPV262171 MZP262171:MZR262171 NJL262171:NJN262171 NTH262171:NTJ262171 ODD262171:ODF262171 OMZ262171:ONB262171 OWV262171:OWX262171 PGR262171:PGT262171 PQN262171:PQP262171 QAJ262171:QAL262171 QKF262171:QKH262171 QUB262171:QUD262171 RDX262171:RDZ262171 RNT262171:RNV262171 RXP262171:RXR262171 SHL262171:SHN262171 SRH262171:SRJ262171 TBD262171:TBF262171 TKZ262171:TLB262171 TUV262171:TUX262171 UER262171:UET262171 UON262171:UOP262171 UYJ262171:UYL262171 VIF262171:VIH262171 VSB262171:VSD262171 WBX262171:WBZ262171 WLT262171:WLV262171 WVP262171:WVR262171 H327707:J327707 JD327707:JF327707 SZ327707:TB327707 ACV327707:ACX327707 AMR327707:AMT327707 AWN327707:AWP327707 BGJ327707:BGL327707 BQF327707:BQH327707 CAB327707:CAD327707 CJX327707:CJZ327707 CTT327707:CTV327707 DDP327707:DDR327707 DNL327707:DNN327707 DXH327707:DXJ327707 EHD327707:EHF327707 EQZ327707:ERB327707 FAV327707:FAX327707 FKR327707:FKT327707 FUN327707:FUP327707 GEJ327707:GEL327707 GOF327707:GOH327707 GYB327707:GYD327707 HHX327707:HHZ327707 HRT327707:HRV327707 IBP327707:IBR327707 ILL327707:ILN327707 IVH327707:IVJ327707 JFD327707:JFF327707 JOZ327707:JPB327707 JYV327707:JYX327707 KIR327707:KIT327707 KSN327707:KSP327707 LCJ327707:LCL327707 LMF327707:LMH327707 LWB327707:LWD327707 MFX327707:MFZ327707 MPT327707:MPV327707 MZP327707:MZR327707 NJL327707:NJN327707 NTH327707:NTJ327707 ODD327707:ODF327707 OMZ327707:ONB327707 OWV327707:OWX327707 PGR327707:PGT327707 PQN327707:PQP327707 QAJ327707:QAL327707 QKF327707:QKH327707 QUB327707:QUD327707 RDX327707:RDZ327707 RNT327707:RNV327707 RXP327707:RXR327707 SHL327707:SHN327707 SRH327707:SRJ327707 TBD327707:TBF327707 TKZ327707:TLB327707 TUV327707:TUX327707 UER327707:UET327707 UON327707:UOP327707 UYJ327707:UYL327707 VIF327707:VIH327707 VSB327707:VSD327707 WBX327707:WBZ327707 WLT327707:WLV327707 WVP327707:WVR327707 H393243:J393243 JD393243:JF393243 SZ393243:TB393243 ACV393243:ACX393243 AMR393243:AMT393243 AWN393243:AWP393243 BGJ393243:BGL393243 BQF393243:BQH393243 CAB393243:CAD393243 CJX393243:CJZ393243 CTT393243:CTV393243 DDP393243:DDR393243 DNL393243:DNN393243 DXH393243:DXJ393243 EHD393243:EHF393243 EQZ393243:ERB393243 FAV393243:FAX393243 FKR393243:FKT393243 FUN393243:FUP393243 GEJ393243:GEL393243 GOF393243:GOH393243 GYB393243:GYD393243 HHX393243:HHZ393243 HRT393243:HRV393243 IBP393243:IBR393243 ILL393243:ILN393243 IVH393243:IVJ393243 JFD393243:JFF393243 JOZ393243:JPB393243 JYV393243:JYX393243 KIR393243:KIT393243 KSN393243:KSP393243 LCJ393243:LCL393243 LMF393243:LMH393243 LWB393243:LWD393243 MFX393243:MFZ393243 MPT393243:MPV393243 MZP393243:MZR393243 NJL393243:NJN393243 NTH393243:NTJ393243 ODD393243:ODF393243 OMZ393243:ONB393243 OWV393243:OWX393243 PGR393243:PGT393243 PQN393243:PQP393243 QAJ393243:QAL393243 QKF393243:QKH393243 QUB393243:QUD393243 RDX393243:RDZ393243 RNT393243:RNV393243 RXP393243:RXR393243 SHL393243:SHN393243 SRH393243:SRJ393243 TBD393243:TBF393243 TKZ393243:TLB393243 TUV393243:TUX393243 UER393243:UET393243 UON393243:UOP393243 UYJ393243:UYL393243 VIF393243:VIH393243 VSB393243:VSD393243 WBX393243:WBZ393243 WLT393243:WLV393243 WVP393243:WVR393243 H458779:J458779 JD458779:JF458779 SZ458779:TB458779 ACV458779:ACX458779 AMR458779:AMT458779 AWN458779:AWP458779 BGJ458779:BGL458779 BQF458779:BQH458779 CAB458779:CAD458779 CJX458779:CJZ458779 CTT458779:CTV458779 DDP458779:DDR458779 DNL458779:DNN458779 DXH458779:DXJ458779 EHD458779:EHF458779 EQZ458779:ERB458779 FAV458779:FAX458779 FKR458779:FKT458779 FUN458779:FUP458779 GEJ458779:GEL458779 GOF458779:GOH458779 GYB458779:GYD458779 HHX458779:HHZ458779 HRT458779:HRV458779 IBP458779:IBR458779 ILL458779:ILN458779 IVH458779:IVJ458779 JFD458779:JFF458779 JOZ458779:JPB458779 JYV458779:JYX458779 KIR458779:KIT458779 KSN458779:KSP458779 LCJ458779:LCL458779 LMF458779:LMH458779 LWB458779:LWD458779 MFX458779:MFZ458779 MPT458779:MPV458779 MZP458779:MZR458779 NJL458779:NJN458779 NTH458779:NTJ458779 ODD458779:ODF458779 OMZ458779:ONB458779 OWV458779:OWX458779 PGR458779:PGT458779 PQN458779:PQP458779 QAJ458779:QAL458779 QKF458779:QKH458779 QUB458779:QUD458779 RDX458779:RDZ458779 RNT458779:RNV458779 RXP458779:RXR458779 SHL458779:SHN458779 SRH458779:SRJ458779 TBD458779:TBF458779 TKZ458779:TLB458779 TUV458779:TUX458779 UER458779:UET458779 UON458779:UOP458779 UYJ458779:UYL458779 VIF458779:VIH458779 VSB458779:VSD458779 WBX458779:WBZ458779 WLT458779:WLV458779 WVP458779:WVR458779 H524315:J524315 JD524315:JF524315 SZ524315:TB524315 ACV524315:ACX524315 AMR524315:AMT524315 AWN524315:AWP524315 BGJ524315:BGL524315 BQF524315:BQH524315 CAB524315:CAD524315 CJX524315:CJZ524315 CTT524315:CTV524315 DDP524315:DDR524315 DNL524315:DNN524315 DXH524315:DXJ524315 EHD524315:EHF524315 EQZ524315:ERB524315 FAV524315:FAX524315 FKR524315:FKT524315 FUN524315:FUP524315 GEJ524315:GEL524315 GOF524315:GOH524315 GYB524315:GYD524315 HHX524315:HHZ524315 HRT524315:HRV524315 IBP524315:IBR524315 ILL524315:ILN524315 IVH524315:IVJ524315 JFD524315:JFF524315 JOZ524315:JPB524315 JYV524315:JYX524315 KIR524315:KIT524315 KSN524315:KSP524315 LCJ524315:LCL524315 LMF524315:LMH524315 LWB524315:LWD524315 MFX524315:MFZ524315 MPT524315:MPV524315 MZP524315:MZR524315 NJL524315:NJN524315 NTH524315:NTJ524315 ODD524315:ODF524315 OMZ524315:ONB524315 OWV524315:OWX524315 PGR524315:PGT524315 PQN524315:PQP524315 QAJ524315:QAL524315 QKF524315:QKH524315 QUB524315:QUD524315 RDX524315:RDZ524315 RNT524315:RNV524315 RXP524315:RXR524315 SHL524315:SHN524315 SRH524315:SRJ524315 TBD524315:TBF524315 TKZ524315:TLB524315 TUV524315:TUX524315 UER524315:UET524315 UON524315:UOP524315 UYJ524315:UYL524315 VIF524315:VIH524315 VSB524315:VSD524315 WBX524315:WBZ524315 WLT524315:WLV524315 WVP524315:WVR524315 H589851:J589851 JD589851:JF589851 SZ589851:TB589851 ACV589851:ACX589851 AMR589851:AMT589851 AWN589851:AWP589851 BGJ589851:BGL589851 BQF589851:BQH589851 CAB589851:CAD589851 CJX589851:CJZ589851 CTT589851:CTV589851 DDP589851:DDR589851 DNL589851:DNN589851 DXH589851:DXJ589851 EHD589851:EHF589851 EQZ589851:ERB589851 FAV589851:FAX589851 FKR589851:FKT589851 FUN589851:FUP589851 GEJ589851:GEL589851 GOF589851:GOH589851 GYB589851:GYD589851 HHX589851:HHZ589851 HRT589851:HRV589851 IBP589851:IBR589851 ILL589851:ILN589851 IVH589851:IVJ589851 JFD589851:JFF589851 JOZ589851:JPB589851 JYV589851:JYX589851 KIR589851:KIT589851 KSN589851:KSP589851 LCJ589851:LCL589851 LMF589851:LMH589851 LWB589851:LWD589851 MFX589851:MFZ589851 MPT589851:MPV589851 MZP589851:MZR589851 NJL589851:NJN589851 NTH589851:NTJ589851 ODD589851:ODF589851 OMZ589851:ONB589851 OWV589851:OWX589851 PGR589851:PGT589851 PQN589851:PQP589851 QAJ589851:QAL589851 QKF589851:QKH589851 QUB589851:QUD589851 RDX589851:RDZ589851 RNT589851:RNV589851 RXP589851:RXR589851 SHL589851:SHN589851 SRH589851:SRJ589851 TBD589851:TBF589851 TKZ589851:TLB589851 TUV589851:TUX589851 UER589851:UET589851 UON589851:UOP589851 UYJ589851:UYL589851 VIF589851:VIH589851 VSB589851:VSD589851 WBX589851:WBZ589851 WLT589851:WLV589851 WVP589851:WVR589851 H655387:J655387 JD655387:JF655387 SZ655387:TB655387 ACV655387:ACX655387 AMR655387:AMT655387 AWN655387:AWP655387 BGJ655387:BGL655387 BQF655387:BQH655387 CAB655387:CAD655387 CJX655387:CJZ655387 CTT655387:CTV655387 DDP655387:DDR655387 DNL655387:DNN655387 DXH655387:DXJ655387 EHD655387:EHF655387 EQZ655387:ERB655387 FAV655387:FAX655387 FKR655387:FKT655387 FUN655387:FUP655387 GEJ655387:GEL655387 GOF655387:GOH655387 GYB655387:GYD655387 HHX655387:HHZ655387 HRT655387:HRV655387 IBP655387:IBR655387 ILL655387:ILN655387 IVH655387:IVJ655387 JFD655387:JFF655387 JOZ655387:JPB655387 JYV655387:JYX655387 KIR655387:KIT655387 KSN655387:KSP655387 LCJ655387:LCL655387 LMF655387:LMH655387 LWB655387:LWD655387 MFX655387:MFZ655387 MPT655387:MPV655387 MZP655387:MZR655387 NJL655387:NJN655387 NTH655387:NTJ655387 ODD655387:ODF655387 OMZ655387:ONB655387 OWV655387:OWX655387 PGR655387:PGT655387 PQN655387:PQP655387 QAJ655387:QAL655387 QKF655387:QKH655387 QUB655387:QUD655387 RDX655387:RDZ655387 RNT655387:RNV655387 RXP655387:RXR655387 SHL655387:SHN655387 SRH655387:SRJ655387 TBD655387:TBF655387 TKZ655387:TLB655387 TUV655387:TUX655387 UER655387:UET655387 UON655387:UOP655387 UYJ655387:UYL655387 VIF655387:VIH655387 VSB655387:VSD655387 WBX655387:WBZ655387 WLT655387:WLV655387 WVP655387:WVR655387 H720923:J720923 JD720923:JF720923 SZ720923:TB720923 ACV720923:ACX720923 AMR720923:AMT720923 AWN720923:AWP720923 BGJ720923:BGL720923 BQF720923:BQH720923 CAB720923:CAD720923 CJX720923:CJZ720923 CTT720923:CTV720923 DDP720923:DDR720923 DNL720923:DNN720923 DXH720923:DXJ720923 EHD720923:EHF720923 EQZ720923:ERB720923 FAV720923:FAX720923 FKR720923:FKT720923 FUN720923:FUP720923 GEJ720923:GEL720923 GOF720923:GOH720923 GYB720923:GYD720923 HHX720923:HHZ720923 HRT720923:HRV720923 IBP720923:IBR720923 ILL720923:ILN720923 IVH720923:IVJ720923 JFD720923:JFF720923 JOZ720923:JPB720923 JYV720923:JYX720923 KIR720923:KIT720923 KSN720923:KSP720923 LCJ720923:LCL720923 LMF720923:LMH720923 LWB720923:LWD720923 MFX720923:MFZ720923 MPT720923:MPV720923 MZP720923:MZR720923 NJL720923:NJN720923 NTH720923:NTJ720923 ODD720923:ODF720923 OMZ720923:ONB720923 OWV720923:OWX720923 PGR720923:PGT720923 PQN720923:PQP720923 QAJ720923:QAL720923 QKF720923:QKH720923 QUB720923:QUD720923 RDX720923:RDZ720923 RNT720923:RNV720923 RXP720923:RXR720923 SHL720923:SHN720923 SRH720923:SRJ720923 TBD720923:TBF720923 TKZ720923:TLB720923 TUV720923:TUX720923 UER720923:UET720923 UON720923:UOP720923 UYJ720923:UYL720923 VIF720923:VIH720923 VSB720923:VSD720923 WBX720923:WBZ720923 WLT720923:WLV720923 WVP720923:WVR720923 H786459:J786459 JD786459:JF786459 SZ786459:TB786459 ACV786459:ACX786459 AMR786459:AMT786459 AWN786459:AWP786459 BGJ786459:BGL786459 BQF786459:BQH786459 CAB786459:CAD786459 CJX786459:CJZ786459 CTT786459:CTV786459 DDP786459:DDR786459 DNL786459:DNN786459 DXH786459:DXJ786459 EHD786459:EHF786459 EQZ786459:ERB786459 FAV786459:FAX786459 FKR786459:FKT786459 FUN786459:FUP786459 GEJ786459:GEL786459 GOF786459:GOH786459 GYB786459:GYD786459 HHX786459:HHZ786459 HRT786459:HRV786459 IBP786459:IBR786459 ILL786459:ILN786459 IVH786459:IVJ786459 JFD786459:JFF786459 JOZ786459:JPB786459 JYV786459:JYX786459 KIR786459:KIT786459 KSN786459:KSP786459 LCJ786459:LCL786459 LMF786459:LMH786459 LWB786459:LWD786459 MFX786459:MFZ786459 MPT786459:MPV786459 MZP786459:MZR786459 NJL786459:NJN786459 NTH786459:NTJ786459 ODD786459:ODF786459 OMZ786459:ONB786459 OWV786459:OWX786459 PGR786459:PGT786459 PQN786459:PQP786459 QAJ786459:QAL786459 QKF786459:QKH786459 QUB786459:QUD786459 RDX786459:RDZ786459 RNT786459:RNV786459 RXP786459:RXR786459 SHL786459:SHN786459 SRH786459:SRJ786459 TBD786459:TBF786459 TKZ786459:TLB786459 TUV786459:TUX786459 UER786459:UET786459 UON786459:UOP786459 UYJ786459:UYL786459 VIF786459:VIH786459 VSB786459:VSD786459 WBX786459:WBZ786459 WLT786459:WLV786459 WVP786459:WVR786459 H851995:J851995 JD851995:JF851995 SZ851995:TB851995 ACV851995:ACX851995 AMR851995:AMT851995 AWN851995:AWP851995 BGJ851995:BGL851995 BQF851995:BQH851995 CAB851995:CAD851995 CJX851995:CJZ851995 CTT851995:CTV851995 DDP851995:DDR851995 DNL851995:DNN851995 DXH851995:DXJ851995 EHD851995:EHF851995 EQZ851995:ERB851995 FAV851995:FAX851995 FKR851995:FKT851995 FUN851995:FUP851995 GEJ851995:GEL851995 GOF851995:GOH851995 GYB851995:GYD851995 HHX851995:HHZ851995 HRT851995:HRV851995 IBP851995:IBR851995 ILL851995:ILN851995 IVH851995:IVJ851995 JFD851995:JFF851995 JOZ851995:JPB851995 JYV851995:JYX851995 KIR851995:KIT851995 KSN851995:KSP851995 LCJ851995:LCL851995 LMF851995:LMH851995 LWB851995:LWD851995 MFX851995:MFZ851995 MPT851995:MPV851995 MZP851995:MZR851995 NJL851995:NJN851995 NTH851995:NTJ851995 ODD851995:ODF851995 OMZ851995:ONB851995 OWV851995:OWX851995 PGR851995:PGT851995 PQN851995:PQP851995 QAJ851995:QAL851995 QKF851995:QKH851995 QUB851995:QUD851995 RDX851995:RDZ851995 RNT851995:RNV851995 RXP851995:RXR851995 SHL851995:SHN851995 SRH851995:SRJ851995 TBD851995:TBF851995 TKZ851995:TLB851995 TUV851995:TUX851995 UER851995:UET851995 UON851995:UOP851995 UYJ851995:UYL851995 VIF851995:VIH851995 VSB851995:VSD851995 WBX851995:WBZ851995 WLT851995:WLV851995 WVP851995:WVR851995 H917531:J917531 JD917531:JF917531 SZ917531:TB917531 ACV917531:ACX917531 AMR917531:AMT917531 AWN917531:AWP917531 BGJ917531:BGL917531 BQF917531:BQH917531 CAB917531:CAD917531 CJX917531:CJZ917531 CTT917531:CTV917531 DDP917531:DDR917531 DNL917531:DNN917531 DXH917531:DXJ917531 EHD917531:EHF917531 EQZ917531:ERB917531 FAV917531:FAX917531 FKR917531:FKT917531 FUN917531:FUP917531 GEJ917531:GEL917531 GOF917531:GOH917531 GYB917531:GYD917531 HHX917531:HHZ917531 HRT917531:HRV917531 IBP917531:IBR917531 ILL917531:ILN917531 IVH917531:IVJ917531 JFD917531:JFF917531 JOZ917531:JPB917531 JYV917531:JYX917531 KIR917531:KIT917531 KSN917531:KSP917531 LCJ917531:LCL917531 LMF917531:LMH917531 LWB917531:LWD917531 MFX917531:MFZ917531 MPT917531:MPV917531 MZP917531:MZR917531 NJL917531:NJN917531 NTH917531:NTJ917531 ODD917531:ODF917531 OMZ917531:ONB917531 OWV917531:OWX917531 PGR917531:PGT917531 PQN917531:PQP917531 QAJ917531:QAL917531 QKF917531:QKH917531 QUB917531:QUD917531 RDX917531:RDZ917531 RNT917531:RNV917531 RXP917531:RXR917531 SHL917531:SHN917531 SRH917531:SRJ917531 TBD917531:TBF917531 TKZ917531:TLB917531 TUV917531:TUX917531 UER917531:UET917531 UON917531:UOP917531 UYJ917531:UYL917531 VIF917531:VIH917531 VSB917531:VSD917531 WBX917531:WBZ917531 WLT917531:WLV917531 WVP917531:WVR917531 H983067:J983067 JD983067:JF983067 SZ983067:TB983067 ACV983067:ACX983067 AMR983067:AMT983067 AWN983067:AWP983067 BGJ983067:BGL983067 BQF983067:BQH983067 CAB983067:CAD983067 CJX983067:CJZ983067 CTT983067:CTV983067 DDP983067:DDR983067 DNL983067:DNN983067 DXH983067:DXJ983067 EHD983067:EHF983067 EQZ983067:ERB983067 FAV983067:FAX983067 FKR983067:FKT983067 FUN983067:FUP983067 GEJ983067:GEL983067 GOF983067:GOH983067 GYB983067:GYD983067 HHX983067:HHZ983067 HRT983067:HRV983067 IBP983067:IBR983067 ILL983067:ILN983067 IVH983067:IVJ983067 JFD983067:JFF983067 JOZ983067:JPB983067 JYV983067:JYX983067 KIR983067:KIT983067 KSN983067:KSP983067 LCJ983067:LCL983067 LMF983067:LMH983067 LWB983067:LWD983067 MFX983067:MFZ983067 MPT983067:MPV983067 MZP983067:MZR983067 NJL983067:NJN983067 NTH983067:NTJ983067 ODD983067:ODF983067 OMZ983067:ONB983067 OWV983067:OWX983067 PGR983067:PGT983067 PQN983067:PQP983067 QAJ983067:QAL983067 QKF983067:QKH983067 QUB983067:QUD983067 RDX983067:RDZ983067 RNT983067:RNV983067 RXP983067:RXR983067 SHL983067:SHN983067 SRH983067:SRJ983067 TBD983067:TBF983067 TKZ983067:TLB983067 TUV983067:TUX983067 UER983067:UET983067 UON983067:UOP983067 UYJ983067:UYL983067 VIF983067:VIH983067 VSB983067:VSD983067 WBX983067:WBZ983067 WLT983067:WLV983067 WVP983067:WVR983067 J65565:J65566 JF65565:JF65566 TB65565:TB65566 ACX65565:ACX65566 AMT65565:AMT65566 AWP65565:AWP65566 BGL65565:BGL65566 BQH65565:BQH65566 CAD65565:CAD65566 CJZ65565:CJZ65566 CTV65565:CTV65566 DDR65565:DDR65566 DNN65565:DNN65566 DXJ65565:DXJ65566 EHF65565:EHF65566 ERB65565:ERB65566 FAX65565:FAX65566 FKT65565:FKT65566 FUP65565:FUP65566 GEL65565:GEL65566 GOH65565:GOH65566 GYD65565:GYD65566 HHZ65565:HHZ65566 HRV65565:HRV65566 IBR65565:IBR65566 ILN65565:ILN65566 IVJ65565:IVJ65566 JFF65565:JFF65566 JPB65565:JPB65566 JYX65565:JYX65566 KIT65565:KIT65566 KSP65565:KSP65566 LCL65565:LCL65566 LMH65565:LMH65566 LWD65565:LWD65566 MFZ65565:MFZ65566 MPV65565:MPV65566 MZR65565:MZR65566 NJN65565:NJN65566 NTJ65565:NTJ65566 ODF65565:ODF65566 ONB65565:ONB65566 OWX65565:OWX65566 PGT65565:PGT65566 PQP65565:PQP65566 QAL65565:QAL65566 QKH65565:QKH65566 QUD65565:QUD65566 RDZ65565:RDZ65566 RNV65565:RNV65566 RXR65565:RXR65566 SHN65565:SHN65566 SRJ65565:SRJ65566 TBF65565:TBF65566 TLB65565:TLB65566 TUX65565:TUX65566 UET65565:UET65566 UOP65565:UOP65566 UYL65565:UYL65566 VIH65565:VIH65566 VSD65565:VSD65566 WBZ65565:WBZ65566 WLV65565:WLV65566 WVR65565:WVR65566 J131101:J131102 JF131101:JF131102 TB131101:TB131102 ACX131101:ACX131102 AMT131101:AMT131102 AWP131101:AWP131102 BGL131101:BGL131102 BQH131101:BQH131102 CAD131101:CAD131102 CJZ131101:CJZ131102 CTV131101:CTV131102 DDR131101:DDR131102 DNN131101:DNN131102 DXJ131101:DXJ131102 EHF131101:EHF131102 ERB131101:ERB131102 FAX131101:FAX131102 FKT131101:FKT131102 FUP131101:FUP131102 GEL131101:GEL131102 GOH131101:GOH131102 GYD131101:GYD131102 HHZ131101:HHZ131102 HRV131101:HRV131102 IBR131101:IBR131102 ILN131101:ILN131102 IVJ131101:IVJ131102 JFF131101:JFF131102 JPB131101:JPB131102 JYX131101:JYX131102 KIT131101:KIT131102 KSP131101:KSP131102 LCL131101:LCL131102 LMH131101:LMH131102 LWD131101:LWD131102 MFZ131101:MFZ131102 MPV131101:MPV131102 MZR131101:MZR131102 NJN131101:NJN131102 NTJ131101:NTJ131102 ODF131101:ODF131102 ONB131101:ONB131102 OWX131101:OWX131102 PGT131101:PGT131102 PQP131101:PQP131102 QAL131101:QAL131102 QKH131101:QKH131102 QUD131101:QUD131102 RDZ131101:RDZ131102 RNV131101:RNV131102 RXR131101:RXR131102 SHN131101:SHN131102 SRJ131101:SRJ131102 TBF131101:TBF131102 TLB131101:TLB131102 TUX131101:TUX131102 UET131101:UET131102 UOP131101:UOP131102 UYL131101:UYL131102 VIH131101:VIH131102 VSD131101:VSD131102 WBZ131101:WBZ131102 WLV131101:WLV131102 WVR131101:WVR131102 J196637:J196638 JF196637:JF196638 TB196637:TB196638 ACX196637:ACX196638 AMT196637:AMT196638 AWP196637:AWP196638 BGL196637:BGL196638 BQH196637:BQH196638 CAD196637:CAD196638 CJZ196637:CJZ196638 CTV196637:CTV196638 DDR196637:DDR196638 DNN196637:DNN196638 DXJ196637:DXJ196638 EHF196637:EHF196638 ERB196637:ERB196638 FAX196637:FAX196638 FKT196637:FKT196638 FUP196637:FUP196638 GEL196637:GEL196638 GOH196637:GOH196638 GYD196637:GYD196638 HHZ196637:HHZ196638 HRV196637:HRV196638 IBR196637:IBR196638 ILN196637:ILN196638 IVJ196637:IVJ196638 JFF196637:JFF196638 JPB196637:JPB196638 JYX196637:JYX196638 KIT196637:KIT196638 KSP196637:KSP196638 LCL196637:LCL196638 LMH196637:LMH196638 LWD196637:LWD196638 MFZ196637:MFZ196638 MPV196637:MPV196638 MZR196637:MZR196638 NJN196637:NJN196638 NTJ196637:NTJ196638 ODF196637:ODF196638 ONB196637:ONB196638 OWX196637:OWX196638 PGT196637:PGT196638 PQP196637:PQP196638 QAL196637:QAL196638 QKH196637:QKH196638 QUD196637:QUD196638 RDZ196637:RDZ196638 RNV196637:RNV196638 RXR196637:RXR196638 SHN196637:SHN196638 SRJ196637:SRJ196638 TBF196637:TBF196638 TLB196637:TLB196638 TUX196637:TUX196638 UET196637:UET196638 UOP196637:UOP196638 UYL196637:UYL196638 VIH196637:VIH196638 VSD196637:VSD196638 WBZ196637:WBZ196638 WLV196637:WLV196638 WVR196637:WVR196638 J262173:J262174 JF262173:JF262174 TB262173:TB262174 ACX262173:ACX262174 AMT262173:AMT262174 AWP262173:AWP262174 BGL262173:BGL262174 BQH262173:BQH262174 CAD262173:CAD262174 CJZ262173:CJZ262174 CTV262173:CTV262174 DDR262173:DDR262174 DNN262173:DNN262174 DXJ262173:DXJ262174 EHF262173:EHF262174 ERB262173:ERB262174 FAX262173:FAX262174 FKT262173:FKT262174 FUP262173:FUP262174 GEL262173:GEL262174 GOH262173:GOH262174 GYD262173:GYD262174 HHZ262173:HHZ262174 HRV262173:HRV262174 IBR262173:IBR262174 ILN262173:ILN262174 IVJ262173:IVJ262174 JFF262173:JFF262174 JPB262173:JPB262174 JYX262173:JYX262174 KIT262173:KIT262174 KSP262173:KSP262174 LCL262173:LCL262174 LMH262173:LMH262174 LWD262173:LWD262174 MFZ262173:MFZ262174 MPV262173:MPV262174 MZR262173:MZR262174 NJN262173:NJN262174 NTJ262173:NTJ262174 ODF262173:ODF262174 ONB262173:ONB262174 OWX262173:OWX262174 PGT262173:PGT262174 PQP262173:PQP262174 QAL262173:QAL262174 QKH262173:QKH262174 QUD262173:QUD262174 RDZ262173:RDZ262174 RNV262173:RNV262174 RXR262173:RXR262174 SHN262173:SHN262174 SRJ262173:SRJ262174 TBF262173:TBF262174 TLB262173:TLB262174 TUX262173:TUX262174 UET262173:UET262174 UOP262173:UOP262174 UYL262173:UYL262174 VIH262173:VIH262174 VSD262173:VSD262174 WBZ262173:WBZ262174 WLV262173:WLV262174 WVR262173:WVR262174 J327709:J327710 JF327709:JF327710 TB327709:TB327710 ACX327709:ACX327710 AMT327709:AMT327710 AWP327709:AWP327710 BGL327709:BGL327710 BQH327709:BQH327710 CAD327709:CAD327710 CJZ327709:CJZ327710 CTV327709:CTV327710 DDR327709:DDR327710 DNN327709:DNN327710 DXJ327709:DXJ327710 EHF327709:EHF327710 ERB327709:ERB327710 FAX327709:FAX327710 FKT327709:FKT327710 FUP327709:FUP327710 GEL327709:GEL327710 GOH327709:GOH327710 GYD327709:GYD327710 HHZ327709:HHZ327710 HRV327709:HRV327710 IBR327709:IBR327710 ILN327709:ILN327710 IVJ327709:IVJ327710 JFF327709:JFF327710 JPB327709:JPB327710 JYX327709:JYX327710 KIT327709:KIT327710 KSP327709:KSP327710 LCL327709:LCL327710 LMH327709:LMH327710 LWD327709:LWD327710 MFZ327709:MFZ327710 MPV327709:MPV327710 MZR327709:MZR327710 NJN327709:NJN327710 NTJ327709:NTJ327710 ODF327709:ODF327710 ONB327709:ONB327710 OWX327709:OWX327710 PGT327709:PGT327710 PQP327709:PQP327710 QAL327709:QAL327710 QKH327709:QKH327710 QUD327709:QUD327710 RDZ327709:RDZ327710 RNV327709:RNV327710 RXR327709:RXR327710 SHN327709:SHN327710 SRJ327709:SRJ327710 TBF327709:TBF327710 TLB327709:TLB327710 TUX327709:TUX327710 UET327709:UET327710 UOP327709:UOP327710 UYL327709:UYL327710 VIH327709:VIH327710 VSD327709:VSD327710 WBZ327709:WBZ327710 WLV327709:WLV327710 WVR327709:WVR327710 J393245:J393246 JF393245:JF393246 TB393245:TB393246 ACX393245:ACX393246 AMT393245:AMT393246 AWP393245:AWP393246 BGL393245:BGL393246 BQH393245:BQH393246 CAD393245:CAD393246 CJZ393245:CJZ393246 CTV393245:CTV393246 DDR393245:DDR393246 DNN393245:DNN393246 DXJ393245:DXJ393246 EHF393245:EHF393246 ERB393245:ERB393246 FAX393245:FAX393246 FKT393245:FKT393246 FUP393245:FUP393246 GEL393245:GEL393246 GOH393245:GOH393246 GYD393245:GYD393246 HHZ393245:HHZ393246 HRV393245:HRV393246 IBR393245:IBR393246 ILN393245:ILN393246 IVJ393245:IVJ393246 JFF393245:JFF393246 JPB393245:JPB393246 JYX393245:JYX393246 KIT393245:KIT393246 KSP393245:KSP393246 LCL393245:LCL393246 LMH393245:LMH393246 LWD393245:LWD393246 MFZ393245:MFZ393246 MPV393245:MPV393246 MZR393245:MZR393246 NJN393245:NJN393246 NTJ393245:NTJ393246 ODF393245:ODF393246 ONB393245:ONB393246 OWX393245:OWX393246 PGT393245:PGT393246 PQP393245:PQP393246 QAL393245:QAL393246 QKH393245:QKH393246 QUD393245:QUD393246 RDZ393245:RDZ393246 RNV393245:RNV393246 RXR393245:RXR393246 SHN393245:SHN393246 SRJ393245:SRJ393246 TBF393245:TBF393246 TLB393245:TLB393246 TUX393245:TUX393246 UET393245:UET393246 UOP393245:UOP393246 UYL393245:UYL393246 VIH393245:VIH393246 VSD393245:VSD393246 WBZ393245:WBZ393246 WLV393245:WLV393246 WVR393245:WVR393246 J458781:J458782 JF458781:JF458782 TB458781:TB458782 ACX458781:ACX458782 AMT458781:AMT458782 AWP458781:AWP458782 BGL458781:BGL458782 BQH458781:BQH458782 CAD458781:CAD458782 CJZ458781:CJZ458782 CTV458781:CTV458782 DDR458781:DDR458782 DNN458781:DNN458782 DXJ458781:DXJ458782 EHF458781:EHF458782 ERB458781:ERB458782 FAX458781:FAX458782 FKT458781:FKT458782 FUP458781:FUP458782 GEL458781:GEL458782 GOH458781:GOH458782 GYD458781:GYD458782 HHZ458781:HHZ458782 HRV458781:HRV458782 IBR458781:IBR458782 ILN458781:ILN458782 IVJ458781:IVJ458782 JFF458781:JFF458782 JPB458781:JPB458782 JYX458781:JYX458782 KIT458781:KIT458782 KSP458781:KSP458782 LCL458781:LCL458782 LMH458781:LMH458782 LWD458781:LWD458782 MFZ458781:MFZ458782 MPV458781:MPV458782 MZR458781:MZR458782 NJN458781:NJN458782 NTJ458781:NTJ458782 ODF458781:ODF458782 ONB458781:ONB458782 OWX458781:OWX458782 PGT458781:PGT458782 PQP458781:PQP458782 QAL458781:QAL458782 QKH458781:QKH458782 QUD458781:QUD458782 RDZ458781:RDZ458782 RNV458781:RNV458782 RXR458781:RXR458782 SHN458781:SHN458782 SRJ458781:SRJ458782 TBF458781:TBF458782 TLB458781:TLB458782 TUX458781:TUX458782 UET458781:UET458782 UOP458781:UOP458782 UYL458781:UYL458782 VIH458781:VIH458782 VSD458781:VSD458782 WBZ458781:WBZ458782 WLV458781:WLV458782 WVR458781:WVR458782 J524317:J524318 JF524317:JF524318 TB524317:TB524318 ACX524317:ACX524318 AMT524317:AMT524318 AWP524317:AWP524318 BGL524317:BGL524318 BQH524317:BQH524318 CAD524317:CAD524318 CJZ524317:CJZ524318 CTV524317:CTV524318 DDR524317:DDR524318 DNN524317:DNN524318 DXJ524317:DXJ524318 EHF524317:EHF524318 ERB524317:ERB524318 FAX524317:FAX524318 FKT524317:FKT524318 FUP524317:FUP524318 GEL524317:GEL524318 GOH524317:GOH524318 GYD524317:GYD524318 HHZ524317:HHZ524318 HRV524317:HRV524318 IBR524317:IBR524318 ILN524317:ILN524318 IVJ524317:IVJ524318 JFF524317:JFF524318 JPB524317:JPB524318 JYX524317:JYX524318 KIT524317:KIT524318 KSP524317:KSP524318 LCL524317:LCL524318 LMH524317:LMH524318 LWD524317:LWD524318 MFZ524317:MFZ524318 MPV524317:MPV524318 MZR524317:MZR524318 NJN524317:NJN524318 NTJ524317:NTJ524318 ODF524317:ODF524318 ONB524317:ONB524318 OWX524317:OWX524318 PGT524317:PGT524318 PQP524317:PQP524318 QAL524317:QAL524318 QKH524317:QKH524318 QUD524317:QUD524318 RDZ524317:RDZ524318 RNV524317:RNV524318 RXR524317:RXR524318 SHN524317:SHN524318 SRJ524317:SRJ524318 TBF524317:TBF524318 TLB524317:TLB524318 TUX524317:TUX524318 UET524317:UET524318 UOP524317:UOP524318 UYL524317:UYL524318 VIH524317:VIH524318 VSD524317:VSD524318 WBZ524317:WBZ524318 WLV524317:WLV524318 WVR524317:WVR524318 J589853:J589854 JF589853:JF589854 TB589853:TB589854 ACX589853:ACX589854 AMT589853:AMT589854 AWP589853:AWP589854 BGL589853:BGL589854 BQH589853:BQH589854 CAD589853:CAD589854 CJZ589853:CJZ589854 CTV589853:CTV589854 DDR589853:DDR589854 DNN589853:DNN589854 DXJ589853:DXJ589854 EHF589853:EHF589854 ERB589853:ERB589854 FAX589853:FAX589854 FKT589853:FKT589854 FUP589853:FUP589854 GEL589853:GEL589854 GOH589853:GOH589854 GYD589853:GYD589854 HHZ589853:HHZ589854 HRV589853:HRV589854 IBR589853:IBR589854 ILN589853:ILN589854 IVJ589853:IVJ589854 JFF589853:JFF589854 JPB589853:JPB589854 JYX589853:JYX589854 KIT589853:KIT589854 KSP589853:KSP589854 LCL589853:LCL589854 LMH589853:LMH589854 LWD589853:LWD589854 MFZ589853:MFZ589854 MPV589853:MPV589854 MZR589853:MZR589854 NJN589853:NJN589854 NTJ589853:NTJ589854 ODF589853:ODF589854 ONB589853:ONB589854 OWX589853:OWX589854 PGT589853:PGT589854 PQP589853:PQP589854 QAL589853:QAL589854 QKH589853:QKH589854 QUD589853:QUD589854 RDZ589853:RDZ589854 RNV589853:RNV589854 RXR589853:RXR589854 SHN589853:SHN589854 SRJ589853:SRJ589854 TBF589853:TBF589854 TLB589853:TLB589854 TUX589853:TUX589854 UET589853:UET589854 UOP589853:UOP589854 UYL589853:UYL589854 VIH589853:VIH589854 VSD589853:VSD589854 WBZ589853:WBZ589854 WLV589853:WLV589854 WVR589853:WVR589854 J655389:J655390 JF655389:JF655390 TB655389:TB655390 ACX655389:ACX655390 AMT655389:AMT655390 AWP655389:AWP655390 BGL655389:BGL655390 BQH655389:BQH655390 CAD655389:CAD655390 CJZ655389:CJZ655390 CTV655389:CTV655390 DDR655389:DDR655390 DNN655389:DNN655390 DXJ655389:DXJ655390 EHF655389:EHF655390 ERB655389:ERB655390 FAX655389:FAX655390 FKT655389:FKT655390 FUP655389:FUP655390 GEL655389:GEL655390 GOH655389:GOH655390 GYD655389:GYD655390 HHZ655389:HHZ655390 HRV655389:HRV655390 IBR655389:IBR655390 ILN655389:ILN655390 IVJ655389:IVJ655390 JFF655389:JFF655390 JPB655389:JPB655390 JYX655389:JYX655390 KIT655389:KIT655390 KSP655389:KSP655390 LCL655389:LCL655390 LMH655389:LMH655390 LWD655389:LWD655390 MFZ655389:MFZ655390 MPV655389:MPV655390 MZR655389:MZR655390 NJN655389:NJN655390 NTJ655389:NTJ655390 ODF655389:ODF655390 ONB655389:ONB655390 OWX655389:OWX655390 PGT655389:PGT655390 PQP655389:PQP655390 QAL655389:QAL655390 QKH655389:QKH655390 QUD655389:QUD655390 RDZ655389:RDZ655390 RNV655389:RNV655390 RXR655389:RXR655390 SHN655389:SHN655390 SRJ655389:SRJ655390 TBF655389:TBF655390 TLB655389:TLB655390 TUX655389:TUX655390 UET655389:UET655390 UOP655389:UOP655390 UYL655389:UYL655390 VIH655389:VIH655390 VSD655389:VSD655390 WBZ655389:WBZ655390 WLV655389:WLV655390 WVR655389:WVR655390 J720925:J720926 JF720925:JF720926 TB720925:TB720926 ACX720925:ACX720926 AMT720925:AMT720926 AWP720925:AWP720926 BGL720925:BGL720926 BQH720925:BQH720926 CAD720925:CAD720926 CJZ720925:CJZ720926 CTV720925:CTV720926 DDR720925:DDR720926 DNN720925:DNN720926 DXJ720925:DXJ720926 EHF720925:EHF720926 ERB720925:ERB720926 FAX720925:FAX720926 FKT720925:FKT720926 FUP720925:FUP720926 GEL720925:GEL720926 GOH720925:GOH720926 GYD720925:GYD720926 HHZ720925:HHZ720926 HRV720925:HRV720926 IBR720925:IBR720926 ILN720925:ILN720926 IVJ720925:IVJ720926 JFF720925:JFF720926 JPB720925:JPB720926 JYX720925:JYX720926 KIT720925:KIT720926 KSP720925:KSP720926 LCL720925:LCL720926 LMH720925:LMH720926 LWD720925:LWD720926 MFZ720925:MFZ720926 MPV720925:MPV720926 MZR720925:MZR720926 NJN720925:NJN720926 NTJ720925:NTJ720926 ODF720925:ODF720926 ONB720925:ONB720926 OWX720925:OWX720926 PGT720925:PGT720926 PQP720925:PQP720926 QAL720925:QAL720926 QKH720925:QKH720926 QUD720925:QUD720926 RDZ720925:RDZ720926 RNV720925:RNV720926 RXR720925:RXR720926 SHN720925:SHN720926 SRJ720925:SRJ720926 TBF720925:TBF720926 TLB720925:TLB720926 TUX720925:TUX720926 UET720925:UET720926 UOP720925:UOP720926 UYL720925:UYL720926 VIH720925:VIH720926 VSD720925:VSD720926 WBZ720925:WBZ720926 WLV720925:WLV720926 WVR720925:WVR720926 J786461:J786462 JF786461:JF786462 TB786461:TB786462 ACX786461:ACX786462 AMT786461:AMT786462 AWP786461:AWP786462 BGL786461:BGL786462 BQH786461:BQH786462 CAD786461:CAD786462 CJZ786461:CJZ786462 CTV786461:CTV786462 DDR786461:DDR786462 DNN786461:DNN786462 DXJ786461:DXJ786462 EHF786461:EHF786462 ERB786461:ERB786462 FAX786461:FAX786462 FKT786461:FKT786462 FUP786461:FUP786462 GEL786461:GEL786462 GOH786461:GOH786462 GYD786461:GYD786462 HHZ786461:HHZ786462 HRV786461:HRV786462 IBR786461:IBR786462 ILN786461:ILN786462 IVJ786461:IVJ786462 JFF786461:JFF786462 JPB786461:JPB786462 JYX786461:JYX786462 KIT786461:KIT786462 KSP786461:KSP786462 LCL786461:LCL786462 LMH786461:LMH786462 LWD786461:LWD786462 MFZ786461:MFZ786462 MPV786461:MPV786462 MZR786461:MZR786462 NJN786461:NJN786462 NTJ786461:NTJ786462 ODF786461:ODF786462 ONB786461:ONB786462 OWX786461:OWX786462 PGT786461:PGT786462 PQP786461:PQP786462 QAL786461:QAL786462 QKH786461:QKH786462 QUD786461:QUD786462 RDZ786461:RDZ786462 RNV786461:RNV786462 RXR786461:RXR786462 SHN786461:SHN786462 SRJ786461:SRJ786462 TBF786461:TBF786462 TLB786461:TLB786462 TUX786461:TUX786462 UET786461:UET786462 UOP786461:UOP786462 UYL786461:UYL786462 VIH786461:VIH786462 VSD786461:VSD786462 WBZ786461:WBZ786462 WLV786461:WLV786462 WVR786461:WVR786462 J851997:J851998 JF851997:JF851998 TB851997:TB851998 ACX851997:ACX851998 AMT851997:AMT851998 AWP851997:AWP851998 BGL851997:BGL851998 BQH851997:BQH851998 CAD851997:CAD851998 CJZ851997:CJZ851998 CTV851997:CTV851998 DDR851997:DDR851998 DNN851997:DNN851998 DXJ851997:DXJ851998 EHF851997:EHF851998 ERB851997:ERB851998 FAX851997:FAX851998 FKT851997:FKT851998 FUP851997:FUP851998 GEL851997:GEL851998 GOH851997:GOH851998 GYD851997:GYD851998 HHZ851997:HHZ851998 HRV851997:HRV851998 IBR851997:IBR851998 ILN851997:ILN851998 IVJ851997:IVJ851998 JFF851997:JFF851998 JPB851997:JPB851998 JYX851997:JYX851998 KIT851997:KIT851998 KSP851997:KSP851998 LCL851997:LCL851998 LMH851997:LMH851998 LWD851997:LWD851998 MFZ851997:MFZ851998 MPV851997:MPV851998 MZR851997:MZR851998 NJN851997:NJN851998 NTJ851997:NTJ851998 ODF851997:ODF851998 ONB851997:ONB851998 OWX851997:OWX851998 PGT851997:PGT851998 PQP851997:PQP851998 QAL851997:QAL851998 QKH851997:QKH851998 QUD851997:QUD851998 RDZ851997:RDZ851998 RNV851997:RNV851998 RXR851997:RXR851998 SHN851997:SHN851998 SRJ851997:SRJ851998 TBF851997:TBF851998 TLB851997:TLB851998 TUX851997:TUX851998 UET851997:UET851998 UOP851997:UOP851998 UYL851997:UYL851998 VIH851997:VIH851998 VSD851997:VSD851998 WBZ851997:WBZ851998 WLV851997:WLV851998 WVR851997:WVR851998 J917533:J917534 JF917533:JF917534 TB917533:TB917534 ACX917533:ACX917534 AMT917533:AMT917534 AWP917533:AWP917534 BGL917533:BGL917534 BQH917533:BQH917534 CAD917533:CAD917534 CJZ917533:CJZ917534 CTV917533:CTV917534 DDR917533:DDR917534 DNN917533:DNN917534 DXJ917533:DXJ917534 EHF917533:EHF917534 ERB917533:ERB917534 FAX917533:FAX917534 FKT917533:FKT917534 FUP917533:FUP917534 GEL917533:GEL917534 GOH917533:GOH917534 GYD917533:GYD917534 HHZ917533:HHZ917534 HRV917533:HRV917534 IBR917533:IBR917534 ILN917533:ILN917534 IVJ917533:IVJ917534 JFF917533:JFF917534 JPB917533:JPB917534 JYX917533:JYX917534 KIT917533:KIT917534 KSP917533:KSP917534 LCL917533:LCL917534 LMH917533:LMH917534 LWD917533:LWD917534 MFZ917533:MFZ917534 MPV917533:MPV917534 MZR917533:MZR917534 NJN917533:NJN917534 NTJ917533:NTJ917534 ODF917533:ODF917534 ONB917533:ONB917534 OWX917533:OWX917534 PGT917533:PGT917534 PQP917533:PQP917534 QAL917533:QAL917534 QKH917533:QKH917534 QUD917533:QUD917534 RDZ917533:RDZ917534 RNV917533:RNV917534 RXR917533:RXR917534 SHN917533:SHN917534 SRJ917533:SRJ917534 TBF917533:TBF917534 TLB917533:TLB917534 TUX917533:TUX917534 UET917533:UET917534 UOP917533:UOP917534 UYL917533:UYL917534 VIH917533:VIH917534 VSD917533:VSD917534 WBZ917533:WBZ917534 WLV917533:WLV917534 WVR917533:WVR917534 J983069:J983070 JF983069:JF983070 TB983069:TB983070 ACX983069:ACX983070 AMT983069:AMT983070 AWP983069:AWP983070 BGL983069:BGL983070 BQH983069:BQH983070 CAD983069:CAD983070 CJZ983069:CJZ983070 CTV983069:CTV983070 DDR983069:DDR983070 DNN983069:DNN983070 DXJ983069:DXJ983070 EHF983069:EHF983070 ERB983069:ERB983070 FAX983069:FAX983070 FKT983069:FKT983070 FUP983069:FUP983070 GEL983069:GEL983070 GOH983069:GOH983070 GYD983069:GYD983070 HHZ983069:HHZ983070 HRV983069:HRV983070 IBR983069:IBR983070 ILN983069:ILN983070 IVJ983069:IVJ983070 JFF983069:JFF983070 JPB983069:JPB983070 JYX983069:JYX983070 KIT983069:KIT983070 KSP983069:KSP983070 LCL983069:LCL983070 LMH983069:LMH983070 LWD983069:LWD983070 MFZ983069:MFZ983070 MPV983069:MPV983070 MZR983069:MZR983070 NJN983069:NJN983070 NTJ983069:NTJ983070 ODF983069:ODF983070 ONB983069:ONB983070 OWX983069:OWX983070 PGT983069:PGT983070 PQP983069:PQP983070 QAL983069:QAL983070 QKH983069:QKH983070 QUD983069:QUD983070 RDZ983069:RDZ983070 RNV983069:RNV983070 RXR983069:RXR983070 SHN983069:SHN983070 SRJ983069:SRJ983070 TBF983069:TBF983070 TLB983069:TLB983070 TUX983069:TUX983070 UET983069:UET983070 UOP983069:UOP983070 UYL983069:UYL983070 VIH983069:VIH983070 VSD983069:VSD983070 WBZ983069:WBZ983070 WLV983069:WLV983070 WVR983069:WVR983070 I65564:J65564 JE65564:JF65564 TA65564:TB65564 ACW65564:ACX65564 AMS65564:AMT65564 AWO65564:AWP65564 BGK65564:BGL65564 BQG65564:BQH65564 CAC65564:CAD65564 CJY65564:CJZ65564 CTU65564:CTV65564 DDQ65564:DDR65564 DNM65564:DNN65564 DXI65564:DXJ65564 EHE65564:EHF65564 ERA65564:ERB65564 FAW65564:FAX65564 FKS65564:FKT65564 FUO65564:FUP65564 GEK65564:GEL65564 GOG65564:GOH65564 GYC65564:GYD65564 HHY65564:HHZ65564 HRU65564:HRV65564 IBQ65564:IBR65564 ILM65564:ILN65564 IVI65564:IVJ65564 JFE65564:JFF65564 JPA65564:JPB65564 JYW65564:JYX65564 KIS65564:KIT65564 KSO65564:KSP65564 LCK65564:LCL65564 LMG65564:LMH65564 LWC65564:LWD65564 MFY65564:MFZ65564 MPU65564:MPV65564 MZQ65564:MZR65564 NJM65564:NJN65564 NTI65564:NTJ65564 ODE65564:ODF65564 ONA65564:ONB65564 OWW65564:OWX65564 PGS65564:PGT65564 PQO65564:PQP65564 QAK65564:QAL65564 QKG65564:QKH65564 QUC65564:QUD65564 RDY65564:RDZ65564 RNU65564:RNV65564 RXQ65564:RXR65564 SHM65564:SHN65564 SRI65564:SRJ65564 TBE65564:TBF65564 TLA65564:TLB65564 TUW65564:TUX65564 UES65564:UET65564 UOO65564:UOP65564 UYK65564:UYL65564 VIG65564:VIH65564 VSC65564:VSD65564 WBY65564:WBZ65564 WLU65564:WLV65564 WVQ65564:WVR65564 I131100:J131100 JE131100:JF131100 TA131100:TB131100 ACW131100:ACX131100 AMS131100:AMT131100 AWO131100:AWP131100 BGK131100:BGL131100 BQG131100:BQH131100 CAC131100:CAD131100 CJY131100:CJZ131100 CTU131100:CTV131100 DDQ131100:DDR131100 DNM131100:DNN131100 DXI131100:DXJ131100 EHE131100:EHF131100 ERA131100:ERB131100 FAW131100:FAX131100 FKS131100:FKT131100 FUO131100:FUP131100 GEK131100:GEL131100 GOG131100:GOH131100 GYC131100:GYD131100 HHY131100:HHZ131100 HRU131100:HRV131100 IBQ131100:IBR131100 ILM131100:ILN131100 IVI131100:IVJ131100 JFE131100:JFF131100 JPA131100:JPB131100 JYW131100:JYX131100 KIS131100:KIT131100 KSO131100:KSP131100 LCK131100:LCL131100 LMG131100:LMH131100 LWC131100:LWD131100 MFY131100:MFZ131100 MPU131100:MPV131100 MZQ131100:MZR131100 NJM131100:NJN131100 NTI131100:NTJ131100 ODE131100:ODF131100 ONA131100:ONB131100 OWW131100:OWX131100 PGS131100:PGT131100 PQO131100:PQP131100 QAK131100:QAL131100 QKG131100:QKH131100 QUC131100:QUD131100 RDY131100:RDZ131100 RNU131100:RNV131100 RXQ131100:RXR131100 SHM131100:SHN131100 SRI131100:SRJ131100 TBE131100:TBF131100 TLA131100:TLB131100 TUW131100:TUX131100 UES131100:UET131100 UOO131100:UOP131100 UYK131100:UYL131100 VIG131100:VIH131100 VSC131100:VSD131100 WBY131100:WBZ131100 WLU131100:WLV131100 WVQ131100:WVR131100 I196636:J196636 JE196636:JF196636 TA196636:TB196636 ACW196636:ACX196636 AMS196636:AMT196636 AWO196636:AWP196636 BGK196636:BGL196636 BQG196636:BQH196636 CAC196636:CAD196636 CJY196636:CJZ196636 CTU196636:CTV196636 DDQ196636:DDR196636 DNM196636:DNN196636 DXI196636:DXJ196636 EHE196636:EHF196636 ERA196636:ERB196636 FAW196636:FAX196636 FKS196636:FKT196636 FUO196636:FUP196636 GEK196636:GEL196636 GOG196636:GOH196636 GYC196636:GYD196636 HHY196636:HHZ196636 HRU196636:HRV196636 IBQ196636:IBR196636 ILM196636:ILN196636 IVI196636:IVJ196636 JFE196636:JFF196636 JPA196636:JPB196636 JYW196636:JYX196636 KIS196636:KIT196636 KSO196636:KSP196636 LCK196636:LCL196636 LMG196636:LMH196636 LWC196636:LWD196636 MFY196636:MFZ196636 MPU196636:MPV196636 MZQ196636:MZR196636 NJM196636:NJN196636 NTI196636:NTJ196636 ODE196636:ODF196636 ONA196636:ONB196636 OWW196636:OWX196636 PGS196636:PGT196636 PQO196636:PQP196636 QAK196636:QAL196636 QKG196636:QKH196636 QUC196636:QUD196636 RDY196636:RDZ196636 RNU196636:RNV196636 RXQ196636:RXR196636 SHM196636:SHN196636 SRI196636:SRJ196636 TBE196636:TBF196636 TLA196636:TLB196636 TUW196636:TUX196636 UES196636:UET196636 UOO196636:UOP196636 UYK196636:UYL196636 VIG196636:VIH196636 VSC196636:VSD196636 WBY196636:WBZ196636 WLU196636:WLV196636 WVQ196636:WVR196636 I262172:J262172 JE262172:JF262172 TA262172:TB262172 ACW262172:ACX262172 AMS262172:AMT262172 AWO262172:AWP262172 BGK262172:BGL262172 BQG262172:BQH262172 CAC262172:CAD262172 CJY262172:CJZ262172 CTU262172:CTV262172 DDQ262172:DDR262172 DNM262172:DNN262172 DXI262172:DXJ262172 EHE262172:EHF262172 ERA262172:ERB262172 FAW262172:FAX262172 FKS262172:FKT262172 FUO262172:FUP262172 GEK262172:GEL262172 GOG262172:GOH262172 GYC262172:GYD262172 HHY262172:HHZ262172 HRU262172:HRV262172 IBQ262172:IBR262172 ILM262172:ILN262172 IVI262172:IVJ262172 JFE262172:JFF262172 JPA262172:JPB262172 JYW262172:JYX262172 KIS262172:KIT262172 KSO262172:KSP262172 LCK262172:LCL262172 LMG262172:LMH262172 LWC262172:LWD262172 MFY262172:MFZ262172 MPU262172:MPV262172 MZQ262172:MZR262172 NJM262172:NJN262172 NTI262172:NTJ262172 ODE262172:ODF262172 ONA262172:ONB262172 OWW262172:OWX262172 PGS262172:PGT262172 PQO262172:PQP262172 QAK262172:QAL262172 QKG262172:QKH262172 QUC262172:QUD262172 RDY262172:RDZ262172 RNU262172:RNV262172 RXQ262172:RXR262172 SHM262172:SHN262172 SRI262172:SRJ262172 TBE262172:TBF262172 TLA262172:TLB262172 TUW262172:TUX262172 UES262172:UET262172 UOO262172:UOP262172 UYK262172:UYL262172 VIG262172:VIH262172 VSC262172:VSD262172 WBY262172:WBZ262172 WLU262172:WLV262172 WVQ262172:WVR262172 I327708:J327708 JE327708:JF327708 TA327708:TB327708 ACW327708:ACX327708 AMS327708:AMT327708 AWO327708:AWP327708 BGK327708:BGL327708 BQG327708:BQH327708 CAC327708:CAD327708 CJY327708:CJZ327708 CTU327708:CTV327708 DDQ327708:DDR327708 DNM327708:DNN327708 DXI327708:DXJ327708 EHE327708:EHF327708 ERA327708:ERB327708 FAW327708:FAX327708 FKS327708:FKT327708 FUO327708:FUP327708 GEK327708:GEL327708 GOG327708:GOH327708 GYC327708:GYD327708 HHY327708:HHZ327708 HRU327708:HRV327708 IBQ327708:IBR327708 ILM327708:ILN327708 IVI327708:IVJ327708 JFE327708:JFF327708 JPA327708:JPB327708 JYW327708:JYX327708 KIS327708:KIT327708 KSO327708:KSP327708 LCK327708:LCL327708 LMG327708:LMH327708 LWC327708:LWD327708 MFY327708:MFZ327708 MPU327708:MPV327708 MZQ327708:MZR327708 NJM327708:NJN327708 NTI327708:NTJ327708 ODE327708:ODF327708 ONA327708:ONB327708 OWW327708:OWX327708 PGS327708:PGT327708 PQO327708:PQP327708 QAK327708:QAL327708 QKG327708:QKH327708 QUC327708:QUD327708 RDY327708:RDZ327708 RNU327708:RNV327708 RXQ327708:RXR327708 SHM327708:SHN327708 SRI327708:SRJ327708 TBE327708:TBF327708 TLA327708:TLB327708 TUW327708:TUX327708 UES327708:UET327708 UOO327708:UOP327708 UYK327708:UYL327708 VIG327708:VIH327708 VSC327708:VSD327708 WBY327708:WBZ327708 WLU327708:WLV327708 WVQ327708:WVR327708 I393244:J393244 JE393244:JF393244 TA393244:TB393244 ACW393244:ACX393244 AMS393244:AMT393244 AWO393244:AWP393244 BGK393244:BGL393244 BQG393244:BQH393244 CAC393244:CAD393244 CJY393244:CJZ393244 CTU393244:CTV393244 DDQ393244:DDR393244 DNM393244:DNN393244 DXI393244:DXJ393244 EHE393244:EHF393244 ERA393244:ERB393244 FAW393244:FAX393244 FKS393244:FKT393244 FUO393244:FUP393244 GEK393244:GEL393244 GOG393244:GOH393244 GYC393244:GYD393244 HHY393244:HHZ393244 HRU393244:HRV393244 IBQ393244:IBR393244 ILM393244:ILN393244 IVI393244:IVJ393244 JFE393244:JFF393244 JPA393244:JPB393244 JYW393244:JYX393244 KIS393244:KIT393244 KSO393244:KSP393244 LCK393244:LCL393244 LMG393244:LMH393244 LWC393244:LWD393244 MFY393244:MFZ393244 MPU393244:MPV393244 MZQ393244:MZR393244 NJM393244:NJN393244 NTI393244:NTJ393244 ODE393244:ODF393244 ONA393244:ONB393244 OWW393244:OWX393244 PGS393244:PGT393244 PQO393244:PQP393244 QAK393244:QAL393244 QKG393244:QKH393244 QUC393244:QUD393244 RDY393244:RDZ393244 RNU393244:RNV393244 RXQ393244:RXR393244 SHM393244:SHN393244 SRI393244:SRJ393244 TBE393244:TBF393244 TLA393244:TLB393244 TUW393244:TUX393244 UES393244:UET393244 UOO393244:UOP393244 UYK393244:UYL393244 VIG393244:VIH393244 VSC393244:VSD393244 WBY393244:WBZ393244 WLU393244:WLV393244 WVQ393244:WVR393244 I458780:J458780 JE458780:JF458780 TA458780:TB458780 ACW458780:ACX458780 AMS458780:AMT458780 AWO458780:AWP458780 BGK458780:BGL458780 BQG458780:BQH458780 CAC458780:CAD458780 CJY458780:CJZ458780 CTU458780:CTV458780 DDQ458780:DDR458780 DNM458780:DNN458780 DXI458780:DXJ458780 EHE458780:EHF458780 ERA458780:ERB458780 FAW458780:FAX458780 FKS458780:FKT458780 FUO458780:FUP458780 GEK458780:GEL458780 GOG458780:GOH458780 GYC458780:GYD458780 HHY458780:HHZ458780 HRU458780:HRV458780 IBQ458780:IBR458780 ILM458780:ILN458780 IVI458780:IVJ458780 JFE458780:JFF458780 JPA458780:JPB458780 JYW458780:JYX458780 KIS458780:KIT458780 KSO458780:KSP458780 LCK458780:LCL458780 LMG458780:LMH458780 LWC458780:LWD458780 MFY458780:MFZ458780 MPU458780:MPV458780 MZQ458780:MZR458780 NJM458780:NJN458780 NTI458780:NTJ458780 ODE458780:ODF458780 ONA458780:ONB458780 OWW458780:OWX458780 PGS458780:PGT458780 PQO458780:PQP458780 QAK458780:QAL458780 QKG458780:QKH458780 QUC458780:QUD458780 RDY458780:RDZ458780 RNU458780:RNV458780 RXQ458780:RXR458780 SHM458780:SHN458780 SRI458780:SRJ458780 TBE458780:TBF458780 TLA458780:TLB458780 TUW458780:TUX458780 UES458780:UET458780 UOO458780:UOP458780 UYK458780:UYL458780 VIG458780:VIH458780 VSC458780:VSD458780 WBY458780:WBZ458780 WLU458780:WLV458780 WVQ458780:WVR458780 I524316:J524316 JE524316:JF524316 TA524316:TB524316 ACW524316:ACX524316 AMS524316:AMT524316 AWO524316:AWP524316 BGK524316:BGL524316 BQG524316:BQH524316 CAC524316:CAD524316 CJY524316:CJZ524316 CTU524316:CTV524316 DDQ524316:DDR524316 DNM524316:DNN524316 DXI524316:DXJ524316 EHE524316:EHF524316 ERA524316:ERB524316 FAW524316:FAX524316 FKS524316:FKT524316 FUO524316:FUP524316 GEK524316:GEL524316 GOG524316:GOH524316 GYC524316:GYD524316 HHY524316:HHZ524316 HRU524316:HRV524316 IBQ524316:IBR524316 ILM524316:ILN524316 IVI524316:IVJ524316 JFE524316:JFF524316 JPA524316:JPB524316 JYW524316:JYX524316 KIS524316:KIT524316 KSO524316:KSP524316 LCK524316:LCL524316 LMG524316:LMH524316 LWC524316:LWD524316 MFY524316:MFZ524316 MPU524316:MPV524316 MZQ524316:MZR524316 NJM524316:NJN524316 NTI524316:NTJ524316 ODE524316:ODF524316 ONA524316:ONB524316 OWW524316:OWX524316 PGS524316:PGT524316 PQO524316:PQP524316 QAK524316:QAL524316 QKG524316:QKH524316 QUC524316:QUD524316 RDY524316:RDZ524316 RNU524316:RNV524316 RXQ524316:RXR524316 SHM524316:SHN524316 SRI524316:SRJ524316 TBE524316:TBF524316 TLA524316:TLB524316 TUW524316:TUX524316 UES524316:UET524316 UOO524316:UOP524316 UYK524316:UYL524316 VIG524316:VIH524316 VSC524316:VSD524316 WBY524316:WBZ524316 WLU524316:WLV524316 WVQ524316:WVR524316 I589852:J589852 JE589852:JF589852 TA589852:TB589852 ACW589852:ACX589852 AMS589852:AMT589852 AWO589852:AWP589852 BGK589852:BGL589852 BQG589852:BQH589852 CAC589852:CAD589852 CJY589852:CJZ589852 CTU589852:CTV589852 DDQ589852:DDR589852 DNM589852:DNN589852 DXI589852:DXJ589852 EHE589852:EHF589852 ERA589852:ERB589852 FAW589852:FAX589852 FKS589852:FKT589852 FUO589852:FUP589852 GEK589852:GEL589852 GOG589852:GOH589852 GYC589852:GYD589852 HHY589852:HHZ589852 HRU589852:HRV589852 IBQ589852:IBR589852 ILM589852:ILN589852 IVI589852:IVJ589852 JFE589852:JFF589852 JPA589852:JPB589852 JYW589852:JYX589852 KIS589852:KIT589852 KSO589852:KSP589852 LCK589852:LCL589852 LMG589852:LMH589852 LWC589852:LWD589852 MFY589852:MFZ589852 MPU589852:MPV589852 MZQ589852:MZR589852 NJM589852:NJN589852 NTI589852:NTJ589852 ODE589852:ODF589852 ONA589852:ONB589852 OWW589852:OWX589852 PGS589852:PGT589852 PQO589852:PQP589852 QAK589852:QAL589852 QKG589852:QKH589852 QUC589852:QUD589852 RDY589852:RDZ589852 RNU589852:RNV589852 RXQ589852:RXR589852 SHM589852:SHN589852 SRI589852:SRJ589852 TBE589852:TBF589852 TLA589852:TLB589852 TUW589852:TUX589852 UES589852:UET589852 UOO589852:UOP589852 UYK589852:UYL589852 VIG589852:VIH589852 VSC589852:VSD589852 WBY589852:WBZ589852 WLU589852:WLV589852 WVQ589852:WVR589852 I655388:J655388 JE655388:JF655388 TA655388:TB655388 ACW655388:ACX655388 AMS655388:AMT655388 AWO655388:AWP655388 BGK655388:BGL655388 BQG655388:BQH655388 CAC655388:CAD655388 CJY655388:CJZ655388 CTU655388:CTV655388 DDQ655388:DDR655388 DNM655388:DNN655388 DXI655388:DXJ655388 EHE655388:EHF655388 ERA655388:ERB655388 FAW655388:FAX655388 FKS655388:FKT655388 FUO655388:FUP655388 GEK655388:GEL655388 GOG655388:GOH655388 GYC655388:GYD655388 HHY655388:HHZ655388 HRU655388:HRV655388 IBQ655388:IBR655388 ILM655388:ILN655388 IVI655388:IVJ655388 JFE655388:JFF655388 JPA655388:JPB655388 JYW655388:JYX655388 KIS655388:KIT655388 KSO655388:KSP655388 LCK655388:LCL655388 LMG655388:LMH655388 LWC655388:LWD655388 MFY655388:MFZ655388 MPU655388:MPV655388 MZQ655388:MZR655388 NJM655388:NJN655388 NTI655388:NTJ655388 ODE655388:ODF655388 ONA655388:ONB655388 OWW655388:OWX655388 PGS655388:PGT655388 PQO655388:PQP655388 QAK655388:QAL655388 QKG655388:QKH655388 QUC655388:QUD655388 RDY655388:RDZ655388 RNU655388:RNV655388 RXQ655388:RXR655388 SHM655388:SHN655388 SRI655388:SRJ655388 TBE655388:TBF655388 TLA655388:TLB655388 TUW655388:TUX655388 UES655388:UET655388 UOO655388:UOP655388 UYK655388:UYL655388 VIG655388:VIH655388 VSC655388:VSD655388 WBY655388:WBZ655388 WLU655388:WLV655388 WVQ655388:WVR655388 I720924:J720924 JE720924:JF720924 TA720924:TB720924 ACW720924:ACX720924 AMS720924:AMT720924 AWO720924:AWP720924 BGK720924:BGL720924 BQG720924:BQH720924 CAC720924:CAD720924 CJY720924:CJZ720924 CTU720924:CTV720924 DDQ720924:DDR720924 DNM720924:DNN720924 DXI720924:DXJ720924 EHE720924:EHF720924 ERA720924:ERB720924 FAW720924:FAX720924 FKS720924:FKT720924 FUO720924:FUP720924 GEK720924:GEL720924 GOG720924:GOH720924 GYC720924:GYD720924 HHY720924:HHZ720924 HRU720924:HRV720924 IBQ720924:IBR720924 ILM720924:ILN720924 IVI720924:IVJ720924 JFE720924:JFF720924 JPA720924:JPB720924 JYW720924:JYX720924 KIS720924:KIT720924 KSO720924:KSP720924 LCK720924:LCL720924 LMG720924:LMH720924 LWC720924:LWD720924 MFY720924:MFZ720924 MPU720924:MPV720924 MZQ720924:MZR720924 NJM720924:NJN720924 NTI720924:NTJ720924 ODE720924:ODF720924 ONA720924:ONB720924 OWW720924:OWX720924 PGS720924:PGT720924 PQO720924:PQP720924 QAK720924:QAL720924 QKG720924:QKH720924 QUC720924:QUD720924 RDY720924:RDZ720924 RNU720924:RNV720924 RXQ720924:RXR720924 SHM720924:SHN720924 SRI720924:SRJ720924 TBE720924:TBF720924 TLA720924:TLB720924 TUW720924:TUX720924 UES720924:UET720924 UOO720924:UOP720924 UYK720924:UYL720924 VIG720924:VIH720924 VSC720924:VSD720924 WBY720924:WBZ720924 WLU720924:WLV720924 WVQ720924:WVR720924 I786460:J786460 JE786460:JF786460 TA786460:TB786460 ACW786460:ACX786460 AMS786460:AMT786460 AWO786460:AWP786460 BGK786460:BGL786460 BQG786460:BQH786460 CAC786460:CAD786460 CJY786460:CJZ786460 CTU786460:CTV786460 DDQ786460:DDR786460 DNM786460:DNN786460 DXI786460:DXJ786460 EHE786460:EHF786460 ERA786460:ERB786460 FAW786460:FAX786460 FKS786460:FKT786460 FUO786460:FUP786460 GEK786460:GEL786460 GOG786460:GOH786460 GYC786460:GYD786460 HHY786460:HHZ786460 HRU786460:HRV786460 IBQ786460:IBR786460 ILM786460:ILN786460 IVI786460:IVJ786460 JFE786460:JFF786460 JPA786460:JPB786460 JYW786460:JYX786460 KIS786460:KIT786460 KSO786460:KSP786460 LCK786460:LCL786460 LMG786460:LMH786460 LWC786460:LWD786460 MFY786460:MFZ786460 MPU786460:MPV786460 MZQ786460:MZR786460 NJM786460:NJN786460 NTI786460:NTJ786460 ODE786460:ODF786460 ONA786460:ONB786460 OWW786460:OWX786460 PGS786460:PGT786460 PQO786460:PQP786460 QAK786460:QAL786460 QKG786460:QKH786460 QUC786460:QUD786460 RDY786460:RDZ786460 RNU786460:RNV786460 RXQ786460:RXR786460 SHM786460:SHN786460 SRI786460:SRJ786460 TBE786460:TBF786460 TLA786460:TLB786460 TUW786460:TUX786460 UES786460:UET786460 UOO786460:UOP786460 UYK786460:UYL786460 VIG786460:VIH786460 VSC786460:VSD786460 WBY786460:WBZ786460 WLU786460:WLV786460 WVQ786460:WVR786460 I851996:J851996 JE851996:JF851996 TA851996:TB851996 ACW851996:ACX851996 AMS851996:AMT851996 AWO851996:AWP851996 BGK851996:BGL851996 BQG851996:BQH851996 CAC851996:CAD851996 CJY851996:CJZ851996 CTU851996:CTV851996 DDQ851996:DDR851996 DNM851996:DNN851996 DXI851996:DXJ851996 EHE851996:EHF851996 ERA851996:ERB851996 FAW851996:FAX851996 FKS851996:FKT851996 FUO851996:FUP851996 GEK851996:GEL851996 GOG851996:GOH851996 GYC851996:GYD851996 HHY851996:HHZ851996 HRU851996:HRV851996 IBQ851996:IBR851996 ILM851996:ILN851996 IVI851996:IVJ851996 JFE851996:JFF851996 JPA851996:JPB851996 JYW851996:JYX851996 KIS851996:KIT851996 KSO851996:KSP851996 LCK851996:LCL851996 LMG851996:LMH851996 LWC851996:LWD851996 MFY851996:MFZ851996 MPU851996:MPV851996 MZQ851996:MZR851996 NJM851996:NJN851996 NTI851996:NTJ851996 ODE851996:ODF851996 ONA851996:ONB851996 OWW851996:OWX851996 PGS851996:PGT851996 PQO851996:PQP851996 QAK851996:QAL851996 QKG851996:QKH851996 QUC851996:QUD851996 RDY851996:RDZ851996 RNU851996:RNV851996 RXQ851996:RXR851996 SHM851996:SHN851996 SRI851996:SRJ851996 TBE851996:TBF851996 TLA851996:TLB851996 TUW851996:TUX851996 UES851996:UET851996 UOO851996:UOP851996 UYK851996:UYL851996 VIG851996:VIH851996 VSC851996:VSD851996 WBY851996:WBZ851996 WLU851996:WLV851996 WVQ851996:WVR851996 I917532:J917532 JE917532:JF917532 TA917532:TB917532 ACW917532:ACX917532 AMS917532:AMT917532 AWO917532:AWP917532 BGK917532:BGL917532 BQG917532:BQH917532 CAC917532:CAD917532 CJY917532:CJZ917532 CTU917532:CTV917532 DDQ917532:DDR917532 DNM917532:DNN917532 DXI917532:DXJ917532 EHE917532:EHF917532 ERA917532:ERB917532 FAW917532:FAX917532 FKS917532:FKT917532 FUO917532:FUP917532 GEK917532:GEL917532 GOG917532:GOH917532 GYC917532:GYD917532 HHY917532:HHZ917532 HRU917532:HRV917532 IBQ917532:IBR917532 ILM917532:ILN917532 IVI917532:IVJ917532 JFE917532:JFF917532 JPA917532:JPB917532 JYW917532:JYX917532 KIS917532:KIT917532 KSO917532:KSP917532 LCK917532:LCL917532 LMG917532:LMH917532 LWC917532:LWD917532 MFY917532:MFZ917532 MPU917532:MPV917532 MZQ917532:MZR917532 NJM917532:NJN917532 NTI917532:NTJ917532 ODE917532:ODF917532 ONA917532:ONB917532 OWW917532:OWX917532 PGS917532:PGT917532 PQO917532:PQP917532 QAK917532:QAL917532 QKG917532:QKH917532 QUC917532:QUD917532 RDY917532:RDZ917532 RNU917532:RNV917532 RXQ917532:RXR917532 SHM917532:SHN917532 SRI917532:SRJ917532 TBE917532:TBF917532 TLA917532:TLB917532 TUW917532:TUX917532 UES917532:UET917532 UOO917532:UOP917532 UYK917532:UYL917532 VIG917532:VIH917532 VSC917532:VSD917532 WBY917532:WBZ917532 WLU917532:WLV917532 WVQ917532:WVR917532 I983068:J983068 JE983068:JF983068 TA983068:TB983068 ACW983068:ACX983068 AMS983068:AMT983068 AWO983068:AWP983068 BGK983068:BGL983068 BQG983068:BQH983068 CAC983068:CAD983068 CJY983068:CJZ983068 CTU983068:CTV983068 DDQ983068:DDR983068 DNM983068:DNN983068 DXI983068:DXJ983068 EHE983068:EHF983068 ERA983068:ERB983068 FAW983068:FAX983068 FKS983068:FKT983068 FUO983068:FUP983068 GEK983068:GEL983068 GOG983068:GOH983068 GYC983068:GYD983068 HHY983068:HHZ983068 HRU983068:HRV983068 IBQ983068:IBR983068 ILM983068:ILN983068 IVI983068:IVJ983068 JFE983068:JFF983068 JPA983068:JPB983068 JYW983068:JYX983068 KIS983068:KIT983068 KSO983068:KSP983068 LCK983068:LCL983068 LMG983068:LMH983068 LWC983068:LWD983068 MFY983068:MFZ983068 MPU983068:MPV983068 MZQ983068:MZR983068 NJM983068:NJN983068 NTI983068:NTJ983068 ODE983068:ODF983068 ONA983068:ONB983068 OWW983068:OWX983068 PGS983068:PGT983068 PQO983068:PQP983068 QAK983068:QAL983068 QKG983068:QKH983068 QUC983068:QUD983068 RDY983068:RDZ983068 RNU983068:RNV983068 RXQ983068:RXR983068 SHM983068:SHN983068 SRI983068:SRJ983068 TBE983068:TBF983068 TLA983068:TLB983068 TUW983068:TUX983068 UES983068:UET983068 UOO983068:UOP983068 UYK983068:UYL983068 VIG983068:VIH983068 VSC983068:VSD983068 WBY983068:WBZ983068 WLU983068:WLV983068 WVQ983068:WVR983068 G65559:J65559 JC65559:JF65559 SY65559:TB65559 ACU65559:ACX65559 AMQ65559:AMT65559 AWM65559:AWP65559 BGI65559:BGL65559 BQE65559:BQH65559 CAA65559:CAD65559 CJW65559:CJZ65559 CTS65559:CTV65559 DDO65559:DDR65559 DNK65559:DNN65559 DXG65559:DXJ65559 EHC65559:EHF65559 EQY65559:ERB65559 FAU65559:FAX65559 FKQ65559:FKT65559 FUM65559:FUP65559 GEI65559:GEL65559 GOE65559:GOH65559 GYA65559:GYD65559 HHW65559:HHZ65559 HRS65559:HRV65559 IBO65559:IBR65559 ILK65559:ILN65559 IVG65559:IVJ65559 JFC65559:JFF65559 JOY65559:JPB65559 JYU65559:JYX65559 KIQ65559:KIT65559 KSM65559:KSP65559 LCI65559:LCL65559 LME65559:LMH65559 LWA65559:LWD65559 MFW65559:MFZ65559 MPS65559:MPV65559 MZO65559:MZR65559 NJK65559:NJN65559 NTG65559:NTJ65559 ODC65559:ODF65559 OMY65559:ONB65559 OWU65559:OWX65559 PGQ65559:PGT65559 PQM65559:PQP65559 QAI65559:QAL65559 QKE65559:QKH65559 QUA65559:QUD65559 RDW65559:RDZ65559 RNS65559:RNV65559 RXO65559:RXR65559 SHK65559:SHN65559 SRG65559:SRJ65559 TBC65559:TBF65559 TKY65559:TLB65559 TUU65559:TUX65559 UEQ65559:UET65559 UOM65559:UOP65559 UYI65559:UYL65559 VIE65559:VIH65559 VSA65559:VSD65559 WBW65559:WBZ65559 WLS65559:WLV65559 WVO65559:WVR65559 G131095:J131095 JC131095:JF131095 SY131095:TB131095 ACU131095:ACX131095 AMQ131095:AMT131095 AWM131095:AWP131095 BGI131095:BGL131095 BQE131095:BQH131095 CAA131095:CAD131095 CJW131095:CJZ131095 CTS131095:CTV131095 DDO131095:DDR131095 DNK131095:DNN131095 DXG131095:DXJ131095 EHC131095:EHF131095 EQY131095:ERB131095 FAU131095:FAX131095 FKQ131095:FKT131095 FUM131095:FUP131095 GEI131095:GEL131095 GOE131095:GOH131095 GYA131095:GYD131095 HHW131095:HHZ131095 HRS131095:HRV131095 IBO131095:IBR131095 ILK131095:ILN131095 IVG131095:IVJ131095 JFC131095:JFF131095 JOY131095:JPB131095 JYU131095:JYX131095 KIQ131095:KIT131095 KSM131095:KSP131095 LCI131095:LCL131095 LME131095:LMH131095 LWA131095:LWD131095 MFW131095:MFZ131095 MPS131095:MPV131095 MZO131095:MZR131095 NJK131095:NJN131095 NTG131095:NTJ131095 ODC131095:ODF131095 OMY131095:ONB131095 OWU131095:OWX131095 PGQ131095:PGT131095 PQM131095:PQP131095 QAI131095:QAL131095 QKE131095:QKH131095 QUA131095:QUD131095 RDW131095:RDZ131095 RNS131095:RNV131095 RXO131095:RXR131095 SHK131095:SHN131095 SRG131095:SRJ131095 TBC131095:TBF131095 TKY131095:TLB131095 TUU131095:TUX131095 UEQ131095:UET131095 UOM131095:UOP131095 UYI131095:UYL131095 VIE131095:VIH131095 VSA131095:VSD131095 WBW131095:WBZ131095 WLS131095:WLV131095 WVO131095:WVR131095 G196631:J196631 JC196631:JF196631 SY196631:TB196631 ACU196631:ACX196631 AMQ196631:AMT196631 AWM196631:AWP196631 BGI196631:BGL196631 BQE196631:BQH196631 CAA196631:CAD196631 CJW196631:CJZ196631 CTS196631:CTV196631 DDO196631:DDR196631 DNK196631:DNN196631 DXG196631:DXJ196631 EHC196631:EHF196631 EQY196631:ERB196631 FAU196631:FAX196631 FKQ196631:FKT196631 FUM196631:FUP196631 GEI196631:GEL196631 GOE196631:GOH196631 GYA196631:GYD196631 HHW196631:HHZ196631 HRS196631:HRV196631 IBO196631:IBR196631 ILK196631:ILN196631 IVG196631:IVJ196631 JFC196631:JFF196631 JOY196631:JPB196631 JYU196631:JYX196631 KIQ196631:KIT196631 KSM196631:KSP196631 LCI196631:LCL196631 LME196631:LMH196631 LWA196631:LWD196631 MFW196631:MFZ196631 MPS196631:MPV196631 MZO196631:MZR196631 NJK196631:NJN196631 NTG196631:NTJ196631 ODC196631:ODF196631 OMY196631:ONB196631 OWU196631:OWX196631 PGQ196631:PGT196631 PQM196631:PQP196631 QAI196631:QAL196631 QKE196631:QKH196631 QUA196631:QUD196631 RDW196631:RDZ196631 RNS196631:RNV196631 RXO196631:RXR196631 SHK196631:SHN196631 SRG196631:SRJ196631 TBC196631:TBF196631 TKY196631:TLB196631 TUU196631:TUX196631 UEQ196631:UET196631 UOM196631:UOP196631 UYI196631:UYL196631 VIE196631:VIH196631 VSA196631:VSD196631 WBW196631:WBZ196631 WLS196631:WLV196631 WVO196631:WVR196631 G262167:J262167 JC262167:JF262167 SY262167:TB262167 ACU262167:ACX262167 AMQ262167:AMT262167 AWM262167:AWP262167 BGI262167:BGL262167 BQE262167:BQH262167 CAA262167:CAD262167 CJW262167:CJZ262167 CTS262167:CTV262167 DDO262167:DDR262167 DNK262167:DNN262167 DXG262167:DXJ262167 EHC262167:EHF262167 EQY262167:ERB262167 FAU262167:FAX262167 FKQ262167:FKT262167 FUM262167:FUP262167 GEI262167:GEL262167 GOE262167:GOH262167 GYA262167:GYD262167 HHW262167:HHZ262167 HRS262167:HRV262167 IBO262167:IBR262167 ILK262167:ILN262167 IVG262167:IVJ262167 JFC262167:JFF262167 JOY262167:JPB262167 JYU262167:JYX262167 KIQ262167:KIT262167 KSM262167:KSP262167 LCI262167:LCL262167 LME262167:LMH262167 LWA262167:LWD262167 MFW262167:MFZ262167 MPS262167:MPV262167 MZO262167:MZR262167 NJK262167:NJN262167 NTG262167:NTJ262167 ODC262167:ODF262167 OMY262167:ONB262167 OWU262167:OWX262167 PGQ262167:PGT262167 PQM262167:PQP262167 QAI262167:QAL262167 QKE262167:QKH262167 QUA262167:QUD262167 RDW262167:RDZ262167 RNS262167:RNV262167 RXO262167:RXR262167 SHK262167:SHN262167 SRG262167:SRJ262167 TBC262167:TBF262167 TKY262167:TLB262167 TUU262167:TUX262167 UEQ262167:UET262167 UOM262167:UOP262167 UYI262167:UYL262167 VIE262167:VIH262167 VSA262167:VSD262167 WBW262167:WBZ262167 WLS262167:WLV262167 WVO262167:WVR262167 G327703:J327703 JC327703:JF327703 SY327703:TB327703 ACU327703:ACX327703 AMQ327703:AMT327703 AWM327703:AWP327703 BGI327703:BGL327703 BQE327703:BQH327703 CAA327703:CAD327703 CJW327703:CJZ327703 CTS327703:CTV327703 DDO327703:DDR327703 DNK327703:DNN327703 DXG327703:DXJ327703 EHC327703:EHF327703 EQY327703:ERB327703 FAU327703:FAX327703 FKQ327703:FKT327703 FUM327703:FUP327703 GEI327703:GEL327703 GOE327703:GOH327703 GYA327703:GYD327703 HHW327703:HHZ327703 HRS327703:HRV327703 IBO327703:IBR327703 ILK327703:ILN327703 IVG327703:IVJ327703 JFC327703:JFF327703 JOY327703:JPB327703 JYU327703:JYX327703 KIQ327703:KIT327703 KSM327703:KSP327703 LCI327703:LCL327703 LME327703:LMH327703 LWA327703:LWD327703 MFW327703:MFZ327703 MPS327703:MPV327703 MZO327703:MZR327703 NJK327703:NJN327703 NTG327703:NTJ327703 ODC327703:ODF327703 OMY327703:ONB327703 OWU327703:OWX327703 PGQ327703:PGT327703 PQM327703:PQP327703 QAI327703:QAL327703 QKE327703:QKH327703 QUA327703:QUD327703 RDW327703:RDZ327703 RNS327703:RNV327703 RXO327703:RXR327703 SHK327703:SHN327703 SRG327703:SRJ327703 TBC327703:TBF327703 TKY327703:TLB327703 TUU327703:TUX327703 UEQ327703:UET327703 UOM327703:UOP327703 UYI327703:UYL327703 VIE327703:VIH327703 VSA327703:VSD327703 WBW327703:WBZ327703 WLS327703:WLV327703 WVO327703:WVR327703 G393239:J393239 JC393239:JF393239 SY393239:TB393239 ACU393239:ACX393239 AMQ393239:AMT393239 AWM393239:AWP393239 BGI393239:BGL393239 BQE393239:BQH393239 CAA393239:CAD393239 CJW393239:CJZ393239 CTS393239:CTV393239 DDO393239:DDR393239 DNK393239:DNN393239 DXG393239:DXJ393239 EHC393239:EHF393239 EQY393239:ERB393239 FAU393239:FAX393239 FKQ393239:FKT393239 FUM393239:FUP393239 GEI393239:GEL393239 GOE393239:GOH393239 GYA393239:GYD393239 HHW393239:HHZ393239 HRS393239:HRV393239 IBO393239:IBR393239 ILK393239:ILN393239 IVG393239:IVJ393239 JFC393239:JFF393239 JOY393239:JPB393239 JYU393239:JYX393239 KIQ393239:KIT393239 KSM393239:KSP393239 LCI393239:LCL393239 LME393239:LMH393239 LWA393239:LWD393239 MFW393239:MFZ393239 MPS393239:MPV393239 MZO393239:MZR393239 NJK393239:NJN393239 NTG393239:NTJ393239 ODC393239:ODF393239 OMY393239:ONB393239 OWU393239:OWX393239 PGQ393239:PGT393239 PQM393239:PQP393239 QAI393239:QAL393239 QKE393239:QKH393239 QUA393239:QUD393239 RDW393239:RDZ393239 RNS393239:RNV393239 RXO393239:RXR393239 SHK393239:SHN393239 SRG393239:SRJ393239 TBC393239:TBF393239 TKY393239:TLB393239 TUU393239:TUX393239 UEQ393239:UET393239 UOM393239:UOP393239 UYI393239:UYL393239 VIE393239:VIH393239 VSA393239:VSD393239 WBW393239:WBZ393239 WLS393239:WLV393239 WVO393239:WVR393239 G458775:J458775 JC458775:JF458775 SY458775:TB458775 ACU458775:ACX458775 AMQ458775:AMT458775 AWM458775:AWP458775 BGI458775:BGL458775 BQE458775:BQH458775 CAA458775:CAD458775 CJW458775:CJZ458775 CTS458775:CTV458775 DDO458775:DDR458775 DNK458775:DNN458775 DXG458775:DXJ458775 EHC458775:EHF458775 EQY458775:ERB458775 FAU458775:FAX458775 FKQ458775:FKT458775 FUM458775:FUP458775 GEI458775:GEL458775 GOE458775:GOH458775 GYA458775:GYD458775 HHW458775:HHZ458775 HRS458775:HRV458775 IBO458775:IBR458775 ILK458775:ILN458775 IVG458775:IVJ458775 JFC458775:JFF458775 JOY458775:JPB458775 JYU458775:JYX458775 KIQ458775:KIT458775 KSM458775:KSP458775 LCI458775:LCL458775 LME458775:LMH458775 LWA458775:LWD458775 MFW458775:MFZ458775 MPS458775:MPV458775 MZO458775:MZR458775 NJK458775:NJN458775 NTG458775:NTJ458775 ODC458775:ODF458775 OMY458775:ONB458775 OWU458775:OWX458775 PGQ458775:PGT458775 PQM458775:PQP458775 QAI458775:QAL458775 QKE458775:QKH458775 QUA458775:QUD458775 RDW458775:RDZ458775 RNS458775:RNV458775 RXO458775:RXR458775 SHK458775:SHN458775 SRG458775:SRJ458775 TBC458775:TBF458775 TKY458775:TLB458775 TUU458775:TUX458775 UEQ458775:UET458775 UOM458775:UOP458775 UYI458775:UYL458775 VIE458775:VIH458775 VSA458775:VSD458775 WBW458775:WBZ458775 WLS458775:WLV458775 WVO458775:WVR458775 G524311:J524311 JC524311:JF524311 SY524311:TB524311 ACU524311:ACX524311 AMQ524311:AMT524311 AWM524311:AWP524311 BGI524311:BGL524311 BQE524311:BQH524311 CAA524311:CAD524311 CJW524311:CJZ524311 CTS524311:CTV524311 DDO524311:DDR524311 DNK524311:DNN524311 DXG524311:DXJ524311 EHC524311:EHF524311 EQY524311:ERB524311 FAU524311:FAX524311 FKQ524311:FKT524311 FUM524311:FUP524311 GEI524311:GEL524311 GOE524311:GOH524311 GYA524311:GYD524311 HHW524311:HHZ524311 HRS524311:HRV524311 IBO524311:IBR524311 ILK524311:ILN524311 IVG524311:IVJ524311 JFC524311:JFF524311 JOY524311:JPB524311 JYU524311:JYX524311 KIQ524311:KIT524311 KSM524311:KSP524311 LCI524311:LCL524311 LME524311:LMH524311 LWA524311:LWD524311 MFW524311:MFZ524311 MPS524311:MPV524311 MZO524311:MZR524311 NJK524311:NJN524311 NTG524311:NTJ524311 ODC524311:ODF524311 OMY524311:ONB524311 OWU524311:OWX524311 PGQ524311:PGT524311 PQM524311:PQP524311 QAI524311:QAL524311 QKE524311:QKH524311 QUA524311:QUD524311 RDW524311:RDZ524311 RNS524311:RNV524311 RXO524311:RXR524311 SHK524311:SHN524311 SRG524311:SRJ524311 TBC524311:TBF524311 TKY524311:TLB524311 TUU524311:TUX524311 UEQ524311:UET524311 UOM524311:UOP524311 UYI524311:UYL524311 VIE524311:VIH524311 VSA524311:VSD524311 WBW524311:WBZ524311 WLS524311:WLV524311 WVO524311:WVR524311 G589847:J589847 JC589847:JF589847 SY589847:TB589847 ACU589847:ACX589847 AMQ589847:AMT589847 AWM589847:AWP589847 BGI589847:BGL589847 BQE589847:BQH589847 CAA589847:CAD589847 CJW589847:CJZ589847 CTS589847:CTV589847 DDO589847:DDR589847 DNK589847:DNN589847 DXG589847:DXJ589847 EHC589847:EHF589847 EQY589847:ERB589847 FAU589847:FAX589847 FKQ589847:FKT589847 FUM589847:FUP589847 GEI589847:GEL589847 GOE589847:GOH589847 GYA589847:GYD589847 HHW589847:HHZ589847 HRS589847:HRV589847 IBO589847:IBR589847 ILK589847:ILN589847 IVG589847:IVJ589847 JFC589847:JFF589847 JOY589847:JPB589847 JYU589847:JYX589847 KIQ589847:KIT589847 KSM589847:KSP589847 LCI589847:LCL589847 LME589847:LMH589847 LWA589847:LWD589847 MFW589847:MFZ589847 MPS589847:MPV589847 MZO589847:MZR589847 NJK589847:NJN589847 NTG589847:NTJ589847 ODC589847:ODF589847 OMY589847:ONB589847 OWU589847:OWX589847 PGQ589847:PGT589847 PQM589847:PQP589847 QAI589847:QAL589847 QKE589847:QKH589847 QUA589847:QUD589847 RDW589847:RDZ589847 RNS589847:RNV589847 RXO589847:RXR589847 SHK589847:SHN589847 SRG589847:SRJ589847 TBC589847:TBF589847 TKY589847:TLB589847 TUU589847:TUX589847 UEQ589847:UET589847 UOM589847:UOP589847 UYI589847:UYL589847 VIE589847:VIH589847 VSA589847:VSD589847 WBW589847:WBZ589847 WLS589847:WLV589847 WVO589847:WVR589847 G655383:J655383 JC655383:JF655383 SY655383:TB655383 ACU655383:ACX655383 AMQ655383:AMT655383 AWM655383:AWP655383 BGI655383:BGL655383 BQE655383:BQH655383 CAA655383:CAD655383 CJW655383:CJZ655383 CTS655383:CTV655383 DDO655383:DDR655383 DNK655383:DNN655383 DXG655383:DXJ655383 EHC655383:EHF655383 EQY655383:ERB655383 FAU655383:FAX655383 FKQ655383:FKT655383 FUM655383:FUP655383 GEI655383:GEL655383 GOE655383:GOH655383 GYA655383:GYD655383 HHW655383:HHZ655383 HRS655383:HRV655383 IBO655383:IBR655383 ILK655383:ILN655383 IVG655383:IVJ655383 JFC655383:JFF655383 JOY655383:JPB655383 JYU655383:JYX655383 KIQ655383:KIT655383 KSM655383:KSP655383 LCI655383:LCL655383 LME655383:LMH655383 LWA655383:LWD655383 MFW655383:MFZ655383 MPS655383:MPV655383 MZO655383:MZR655383 NJK655383:NJN655383 NTG655383:NTJ655383 ODC655383:ODF655383 OMY655383:ONB655383 OWU655383:OWX655383 PGQ655383:PGT655383 PQM655383:PQP655383 QAI655383:QAL655383 QKE655383:QKH655383 QUA655383:QUD655383 RDW655383:RDZ655383 RNS655383:RNV655383 RXO655383:RXR655383 SHK655383:SHN655383 SRG655383:SRJ655383 TBC655383:TBF655383 TKY655383:TLB655383 TUU655383:TUX655383 UEQ655383:UET655383 UOM655383:UOP655383 UYI655383:UYL655383 VIE655383:VIH655383 VSA655383:VSD655383 WBW655383:WBZ655383 WLS655383:WLV655383 WVO655383:WVR655383 G720919:J720919 JC720919:JF720919 SY720919:TB720919 ACU720919:ACX720919 AMQ720919:AMT720919 AWM720919:AWP720919 BGI720919:BGL720919 BQE720919:BQH720919 CAA720919:CAD720919 CJW720919:CJZ720919 CTS720919:CTV720919 DDO720919:DDR720919 DNK720919:DNN720919 DXG720919:DXJ720919 EHC720919:EHF720919 EQY720919:ERB720919 FAU720919:FAX720919 FKQ720919:FKT720919 FUM720919:FUP720919 GEI720919:GEL720919 GOE720919:GOH720919 GYA720919:GYD720919 HHW720919:HHZ720919 HRS720919:HRV720919 IBO720919:IBR720919 ILK720919:ILN720919 IVG720919:IVJ720919 JFC720919:JFF720919 JOY720919:JPB720919 JYU720919:JYX720919 KIQ720919:KIT720919 KSM720919:KSP720919 LCI720919:LCL720919 LME720919:LMH720919 LWA720919:LWD720919 MFW720919:MFZ720919 MPS720919:MPV720919 MZO720919:MZR720919 NJK720919:NJN720919 NTG720919:NTJ720919 ODC720919:ODF720919 OMY720919:ONB720919 OWU720919:OWX720919 PGQ720919:PGT720919 PQM720919:PQP720919 QAI720919:QAL720919 QKE720919:QKH720919 QUA720919:QUD720919 RDW720919:RDZ720919 RNS720919:RNV720919 RXO720919:RXR720919 SHK720919:SHN720919 SRG720919:SRJ720919 TBC720919:TBF720919 TKY720919:TLB720919 TUU720919:TUX720919 UEQ720919:UET720919 UOM720919:UOP720919 UYI720919:UYL720919 VIE720919:VIH720919 VSA720919:VSD720919 WBW720919:WBZ720919 WLS720919:WLV720919 WVO720919:WVR720919 G786455:J786455 JC786455:JF786455 SY786455:TB786455 ACU786455:ACX786455 AMQ786455:AMT786455 AWM786455:AWP786455 BGI786455:BGL786455 BQE786455:BQH786455 CAA786455:CAD786455 CJW786455:CJZ786455 CTS786455:CTV786455 DDO786455:DDR786455 DNK786455:DNN786455 DXG786455:DXJ786455 EHC786455:EHF786455 EQY786455:ERB786455 FAU786455:FAX786455 FKQ786455:FKT786455 FUM786455:FUP786455 GEI786455:GEL786455 GOE786455:GOH786455 GYA786455:GYD786455 HHW786455:HHZ786455 HRS786455:HRV786455 IBO786455:IBR786455 ILK786455:ILN786455 IVG786455:IVJ786455 JFC786455:JFF786455 JOY786455:JPB786455 JYU786455:JYX786455 KIQ786455:KIT786455 KSM786455:KSP786455 LCI786455:LCL786455 LME786455:LMH786455 LWA786455:LWD786455 MFW786455:MFZ786455 MPS786455:MPV786455 MZO786455:MZR786455 NJK786455:NJN786455 NTG786455:NTJ786455 ODC786455:ODF786455 OMY786455:ONB786455 OWU786455:OWX786455 PGQ786455:PGT786455 PQM786455:PQP786455 QAI786455:QAL786455 QKE786455:QKH786455 QUA786455:QUD786455 RDW786455:RDZ786455 RNS786455:RNV786455 RXO786455:RXR786455 SHK786455:SHN786455 SRG786455:SRJ786455 TBC786455:TBF786455 TKY786455:TLB786455 TUU786455:TUX786455 UEQ786455:UET786455 UOM786455:UOP786455 UYI786455:UYL786455 VIE786455:VIH786455 VSA786455:VSD786455 WBW786455:WBZ786455 WLS786455:WLV786455 WVO786455:WVR786455 G851991:J851991 JC851991:JF851991 SY851991:TB851991 ACU851991:ACX851991 AMQ851991:AMT851991 AWM851991:AWP851991 BGI851991:BGL851991 BQE851991:BQH851991 CAA851991:CAD851991 CJW851991:CJZ851991 CTS851991:CTV851991 DDO851991:DDR851991 DNK851991:DNN851991 DXG851991:DXJ851991 EHC851991:EHF851991 EQY851991:ERB851991 FAU851991:FAX851991 FKQ851991:FKT851991 FUM851991:FUP851991 GEI851991:GEL851991 GOE851991:GOH851991 GYA851991:GYD851991 HHW851991:HHZ851991 HRS851991:HRV851991 IBO851991:IBR851991 ILK851991:ILN851991 IVG851991:IVJ851991 JFC851991:JFF851991 JOY851991:JPB851991 JYU851991:JYX851991 KIQ851991:KIT851991 KSM851991:KSP851991 LCI851991:LCL851991 LME851991:LMH851991 LWA851991:LWD851991 MFW851991:MFZ851991 MPS851991:MPV851991 MZO851991:MZR851991 NJK851991:NJN851991 NTG851991:NTJ851991 ODC851991:ODF851991 OMY851991:ONB851991 OWU851991:OWX851991 PGQ851991:PGT851991 PQM851991:PQP851991 QAI851991:QAL851991 QKE851991:QKH851991 QUA851991:QUD851991 RDW851991:RDZ851991 RNS851991:RNV851991 RXO851991:RXR851991 SHK851991:SHN851991 SRG851991:SRJ851991 TBC851991:TBF851991 TKY851991:TLB851991 TUU851991:TUX851991 UEQ851991:UET851991 UOM851991:UOP851991 UYI851991:UYL851991 VIE851991:VIH851991 VSA851991:VSD851991 WBW851991:WBZ851991 WLS851991:WLV851991 WVO851991:WVR851991 G917527:J917527 JC917527:JF917527 SY917527:TB917527 ACU917527:ACX917527 AMQ917527:AMT917527 AWM917527:AWP917527 BGI917527:BGL917527 BQE917527:BQH917527 CAA917527:CAD917527 CJW917527:CJZ917527 CTS917527:CTV917527 DDO917527:DDR917527 DNK917527:DNN917527 DXG917527:DXJ917527 EHC917527:EHF917527 EQY917527:ERB917527 FAU917527:FAX917527 FKQ917527:FKT917527 FUM917527:FUP917527 GEI917527:GEL917527 GOE917527:GOH917527 GYA917527:GYD917527 HHW917527:HHZ917527 HRS917527:HRV917527 IBO917527:IBR917527 ILK917527:ILN917527 IVG917527:IVJ917527 JFC917527:JFF917527 JOY917527:JPB917527 JYU917527:JYX917527 KIQ917527:KIT917527 KSM917527:KSP917527 LCI917527:LCL917527 LME917527:LMH917527 LWA917527:LWD917527 MFW917527:MFZ917527 MPS917527:MPV917527 MZO917527:MZR917527 NJK917527:NJN917527 NTG917527:NTJ917527 ODC917527:ODF917527 OMY917527:ONB917527 OWU917527:OWX917527 PGQ917527:PGT917527 PQM917527:PQP917527 QAI917527:QAL917527 QKE917527:QKH917527 QUA917527:QUD917527 RDW917527:RDZ917527 RNS917527:RNV917527 RXO917527:RXR917527 SHK917527:SHN917527 SRG917527:SRJ917527 TBC917527:TBF917527 TKY917527:TLB917527 TUU917527:TUX917527 UEQ917527:UET917527 UOM917527:UOP917527 UYI917527:UYL917527 VIE917527:VIH917527 VSA917527:VSD917527 WBW917527:WBZ917527 WLS917527:WLV917527 WVO917527:WVR917527 G983063:J983063 JC983063:JF983063 SY983063:TB983063 ACU983063:ACX983063 AMQ983063:AMT983063 AWM983063:AWP983063 BGI983063:BGL983063 BQE983063:BQH983063 CAA983063:CAD983063 CJW983063:CJZ983063 CTS983063:CTV983063 DDO983063:DDR983063 DNK983063:DNN983063 DXG983063:DXJ983063 EHC983063:EHF983063 EQY983063:ERB983063 FAU983063:FAX983063 FKQ983063:FKT983063 FUM983063:FUP983063 GEI983063:GEL983063 GOE983063:GOH983063 GYA983063:GYD983063 HHW983063:HHZ983063 HRS983063:HRV983063 IBO983063:IBR983063 ILK983063:ILN983063 IVG983063:IVJ983063 JFC983063:JFF983063 JOY983063:JPB983063 JYU983063:JYX983063 KIQ983063:KIT983063 KSM983063:KSP983063 LCI983063:LCL983063 LME983063:LMH983063 LWA983063:LWD983063 MFW983063:MFZ983063 MPS983063:MPV983063 MZO983063:MZR983063 NJK983063:NJN983063 NTG983063:NTJ983063 ODC983063:ODF983063 OMY983063:ONB983063 OWU983063:OWX983063 PGQ983063:PGT983063 PQM983063:PQP983063 QAI983063:QAL983063 QKE983063:QKH983063 QUA983063:QUD983063 RDW983063:RDZ983063 RNS983063:RNV983063 RXO983063:RXR983063 SHK983063:SHN983063 SRG983063:SRJ983063 TBC983063:TBF983063 TKY983063:TLB983063 TUU983063:TUX983063 UEQ983063:UET983063 UOM983063:UOP983063 UYI983063:UYL983063 VIE983063:VIH983063 VSA983063:VSD983063 WBW983063:WBZ983063 WLS983063:WLV983063 WVO983063:WVR983063 G65570:J65573 JC65570:JF65573 SY65570:TB65573 ACU65570:ACX65573 AMQ65570:AMT65573 AWM65570:AWP65573 BGI65570:BGL65573 BQE65570:BQH65573 CAA65570:CAD65573 CJW65570:CJZ65573 CTS65570:CTV65573 DDO65570:DDR65573 DNK65570:DNN65573 DXG65570:DXJ65573 EHC65570:EHF65573 EQY65570:ERB65573 FAU65570:FAX65573 FKQ65570:FKT65573 FUM65570:FUP65573 GEI65570:GEL65573 GOE65570:GOH65573 GYA65570:GYD65573 HHW65570:HHZ65573 HRS65570:HRV65573 IBO65570:IBR65573 ILK65570:ILN65573 IVG65570:IVJ65573 JFC65570:JFF65573 JOY65570:JPB65573 JYU65570:JYX65573 KIQ65570:KIT65573 KSM65570:KSP65573 LCI65570:LCL65573 LME65570:LMH65573 LWA65570:LWD65573 MFW65570:MFZ65573 MPS65570:MPV65573 MZO65570:MZR65573 NJK65570:NJN65573 NTG65570:NTJ65573 ODC65570:ODF65573 OMY65570:ONB65573 OWU65570:OWX65573 PGQ65570:PGT65573 PQM65570:PQP65573 QAI65570:QAL65573 QKE65570:QKH65573 QUA65570:QUD65573 RDW65570:RDZ65573 RNS65570:RNV65573 RXO65570:RXR65573 SHK65570:SHN65573 SRG65570:SRJ65573 TBC65570:TBF65573 TKY65570:TLB65573 TUU65570:TUX65573 UEQ65570:UET65573 UOM65570:UOP65573 UYI65570:UYL65573 VIE65570:VIH65573 VSA65570:VSD65573 WBW65570:WBZ65573 WLS65570:WLV65573 WVO65570:WVR65573 G131106:J131109 JC131106:JF131109 SY131106:TB131109 ACU131106:ACX131109 AMQ131106:AMT131109 AWM131106:AWP131109 BGI131106:BGL131109 BQE131106:BQH131109 CAA131106:CAD131109 CJW131106:CJZ131109 CTS131106:CTV131109 DDO131106:DDR131109 DNK131106:DNN131109 DXG131106:DXJ131109 EHC131106:EHF131109 EQY131106:ERB131109 FAU131106:FAX131109 FKQ131106:FKT131109 FUM131106:FUP131109 GEI131106:GEL131109 GOE131106:GOH131109 GYA131106:GYD131109 HHW131106:HHZ131109 HRS131106:HRV131109 IBO131106:IBR131109 ILK131106:ILN131109 IVG131106:IVJ131109 JFC131106:JFF131109 JOY131106:JPB131109 JYU131106:JYX131109 KIQ131106:KIT131109 KSM131106:KSP131109 LCI131106:LCL131109 LME131106:LMH131109 LWA131106:LWD131109 MFW131106:MFZ131109 MPS131106:MPV131109 MZO131106:MZR131109 NJK131106:NJN131109 NTG131106:NTJ131109 ODC131106:ODF131109 OMY131106:ONB131109 OWU131106:OWX131109 PGQ131106:PGT131109 PQM131106:PQP131109 QAI131106:QAL131109 QKE131106:QKH131109 QUA131106:QUD131109 RDW131106:RDZ131109 RNS131106:RNV131109 RXO131106:RXR131109 SHK131106:SHN131109 SRG131106:SRJ131109 TBC131106:TBF131109 TKY131106:TLB131109 TUU131106:TUX131109 UEQ131106:UET131109 UOM131106:UOP131109 UYI131106:UYL131109 VIE131106:VIH131109 VSA131106:VSD131109 WBW131106:WBZ131109 WLS131106:WLV131109 WVO131106:WVR131109 G196642:J196645 JC196642:JF196645 SY196642:TB196645 ACU196642:ACX196645 AMQ196642:AMT196645 AWM196642:AWP196645 BGI196642:BGL196645 BQE196642:BQH196645 CAA196642:CAD196645 CJW196642:CJZ196645 CTS196642:CTV196645 DDO196642:DDR196645 DNK196642:DNN196645 DXG196642:DXJ196645 EHC196642:EHF196645 EQY196642:ERB196645 FAU196642:FAX196645 FKQ196642:FKT196645 FUM196642:FUP196645 GEI196642:GEL196645 GOE196642:GOH196645 GYA196642:GYD196645 HHW196642:HHZ196645 HRS196642:HRV196645 IBO196642:IBR196645 ILK196642:ILN196645 IVG196642:IVJ196645 JFC196642:JFF196645 JOY196642:JPB196645 JYU196642:JYX196645 KIQ196642:KIT196645 KSM196642:KSP196645 LCI196642:LCL196645 LME196642:LMH196645 LWA196642:LWD196645 MFW196642:MFZ196645 MPS196642:MPV196645 MZO196642:MZR196645 NJK196642:NJN196645 NTG196642:NTJ196645 ODC196642:ODF196645 OMY196642:ONB196645 OWU196642:OWX196645 PGQ196642:PGT196645 PQM196642:PQP196645 QAI196642:QAL196645 QKE196642:QKH196645 QUA196642:QUD196645 RDW196642:RDZ196645 RNS196642:RNV196645 RXO196642:RXR196645 SHK196642:SHN196645 SRG196642:SRJ196645 TBC196642:TBF196645 TKY196642:TLB196645 TUU196642:TUX196645 UEQ196642:UET196645 UOM196642:UOP196645 UYI196642:UYL196645 VIE196642:VIH196645 VSA196642:VSD196645 WBW196642:WBZ196645 WLS196642:WLV196645 WVO196642:WVR196645 G262178:J262181 JC262178:JF262181 SY262178:TB262181 ACU262178:ACX262181 AMQ262178:AMT262181 AWM262178:AWP262181 BGI262178:BGL262181 BQE262178:BQH262181 CAA262178:CAD262181 CJW262178:CJZ262181 CTS262178:CTV262181 DDO262178:DDR262181 DNK262178:DNN262181 DXG262178:DXJ262181 EHC262178:EHF262181 EQY262178:ERB262181 FAU262178:FAX262181 FKQ262178:FKT262181 FUM262178:FUP262181 GEI262178:GEL262181 GOE262178:GOH262181 GYA262178:GYD262181 HHW262178:HHZ262181 HRS262178:HRV262181 IBO262178:IBR262181 ILK262178:ILN262181 IVG262178:IVJ262181 JFC262178:JFF262181 JOY262178:JPB262181 JYU262178:JYX262181 KIQ262178:KIT262181 KSM262178:KSP262181 LCI262178:LCL262181 LME262178:LMH262181 LWA262178:LWD262181 MFW262178:MFZ262181 MPS262178:MPV262181 MZO262178:MZR262181 NJK262178:NJN262181 NTG262178:NTJ262181 ODC262178:ODF262181 OMY262178:ONB262181 OWU262178:OWX262181 PGQ262178:PGT262181 PQM262178:PQP262181 QAI262178:QAL262181 QKE262178:QKH262181 QUA262178:QUD262181 RDW262178:RDZ262181 RNS262178:RNV262181 RXO262178:RXR262181 SHK262178:SHN262181 SRG262178:SRJ262181 TBC262178:TBF262181 TKY262178:TLB262181 TUU262178:TUX262181 UEQ262178:UET262181 UOM262178:UOP262181 UYI262178:UYL262181 VIE262178:VIH262181 VSA262178:VSD262181 WBW262178:WBZ262181 WLS262178:WLV262181 WVO262178:WVR262181 G327714:J327717 JC327714:JF327717 SY327714:TB327717 ACU327714:ACX327717 AMQ327714:AMT327717 AWM327714:AWP327717 BGI327714:BGL327717 BQE327714:BQH327717 CAA327714:CAD327717 CJW327714:CJZ327717 CTS327714:CTV327717 DDO327714:DDR327717 DNK327714:DNN327717 DXG327714:DXJ327717 EHC327714:EHF327717 EQY327714:ERB327717 FAU327714:FAX327717 FKQ327714:FKT327717 FUM327714:FUP327717 GEI327714:GEL327717 GOE327714:GOH327717 GYA327714:GYD327717 HHW327714:HHZ327717 HRS327714:HRV327717 IBO327714:IBR327717 ILK327714:ILN327717 IVG327714:IVJ327717 JFC327714:JFF327717 JOY327714:JPB327717 JYU327714:JYX327717 KIQ327714:KIT327717 KSM327714:KSP327717 LCI327714:LCL327717 LME327714:LMH327717 LWA327714:LWD327717 MFW327714:MFZ327717 MPS327714:MPV327717 MZO327714:MZR327717 NJK327714:NJN327717 NTG327714:NTJ327717 ODC327714:ODF327717 OMY327714:ONB327717 OWU327714:OWX327717 PGQ327714:PGT327717 PQM327714:PQP327717 QAI327714:QAL327717 QKE327714:QKH327717 QUA327714:QUD327717 RDW327714:RDZ327717 RNS327714:RNV327717 RXO327714:RXR327717 SHK327714:SHN327717 SRG327714:SRJ327717 TBC327714:TBF327717 TKY327714:TLB327717 TUU327714:TUX327717 UEQ327714:UET327717 UOM327714:UOP327717 UYI327714:UYL327717 VIE327714:VIH327717 VSA327714:VSD327717 WBW327714:WBZ327717 WLS327714:WLV327717 WVO327714:WVR327717 G393250:J393253 JC393250:JF393253 SY393250:TB393253 ACU393250:ACX393253 AMQ393250:AMT393253 AWM393250:AWP393253 BGI393250:BGL393253 BQE393250:BQH393253 CAA393250:CAD393253 CJW393250:CJZ393253 CTS393250:CTV393253 DDO393250:DDR393253 DNK393250:DNN393253 DXG393250:DXJ393253 EHC393250:EHF393253 EQY393250:ERB393253 FAU393250:FAX393253 FKQ393250:FKT393253 FUM393250:FUP393253 GEI393250:GEL393253 GOE393250:GOH393253 GYA393250:GYD393253 HHW393250:HHZ393253 HRS393250:HRV393253 IBO393250:IBR393253 ILK393250:ILN393253 IVG393250:IVJ393253 JFC393250:JFF393253 JOY393250:JPB393253 JYU393250:JYX393253 KIQ393250:KIT393253 KSM393250:KSP393253 LCI393250:LCL393253 LME393250:LMH393253 LWA393250:LWD393253 MFW393250:MFZ393253 MPS393250:MPV393253 MZO393250:MZR393253 NJK393250:NJN393253 NTG393250:NTJ393253 ODC393250:ODF393253 OMY393250:ONB393253 OWU393250:OWX393253 PGQ393250:PGT393253 PQM393250:PQP393253 QAI393250:QAL393253 QKE393250:QKH393253 QUA393250:QUD393253 RDW393250:RDZ393253 RNS393250:RNV393253 RXO393250:RXR393253 SHK393250:SHN393253 SRG393250:SRJ393253 TBC393250:TBF393253 TKY393250:TLB393253 TUU393250:TUX393253 UEQ393250:UET393253 UOM393250:UOP393253 UYI393250:UYL393253 VIE393250:VIH393253 VSA393250:VSD393253 WBW393250:WBZ393253 WLS393250:WLV393253 WVO393250:WVR393253 G458786:J458789 JC458786:JF458789 SY458786:TB458789 ACU458786:ACX458789 AMQ458786:AMT458789 AWM458786:AWP458789 BGI458786:BGL458789 BQE458786:BQH458789 CAA458786:CAD458789 CJW458786:CJZ458789 CTS458786:CTV458789 DDO458786:DDR458789 DNK458786:DNN458789 DXG458786:DXJ458789 EHC458786:EHF458789 EQY458786:ERB458789 FAU458786:FAX458789 FKQ458786:FKT458789 FUM458786:FUP458789 GEI458786:GEL458789 GOE458786:GOH458789 GYA458786:GYD458789 HHW458786:HHZ458789 HRS458786:HRV458789 IBO458786:IBR458789 ILK458786:ILN458789 IVG458786:IVJ458789 JFC458786:JFF458789 JOY458786:JPB458789 JYU458786:JYX458789 KIQ458786:KIT458789 KSM458786:KSP458789 LCI458786:LCL458789 LME458786:LMH458789 LWA458786:LWD458789 MFW458786:MFZ458789 MPS458786:MPV458789 MZO458786:MZR458789 NJK458786:NJN458789 NTG458786:NTJ458789 ODC458786:ODF458789 OMY458786:ONB458789 OWU458786:OWX458789 PGQ458786:PGT458789 PQM458786:PQP458789 QAI458786:QAL458789 QKE458786:QKH458789 QUA458786:QUD458789 RDW458786:RDZ458789 RNS458786:RNV458789 RXO458786:RXR458789 SHK458786:SHN458789 SRG458786:SRJ458789 TBC458786:TBF458789 TKY458786:TLB458789 TUU458786:TUX458789 UEQ458786:UET458789 UOM458786:UOP458789 UYI458786:UYL458789 VIE458786:VIH458789 VSA458786:VSD458789 WBW458786:WBZ458789 WLS458786:WLV458789 WVO458786:WVR458789 G524322:J524325 JC524322:JF524325 SY524322:TB524325 ACU524322:ACX524325 AMQ524322:AMT524325 AWM524322:AWP524325 BGI524322:BGL524325 BQE524322:BQH524325 CAA524322:CAD524325 CJW524322:CJZ524325 CTS524322:CTV524325 DDO524322:DDR524325 DNK524322:DNN524325 DXG524322:DXJ524325 EHC524322:EHF524325 EQY524322:ERB524325 FAU524322:FAX524325 FKQ524322:FKT524325 FUM524322:FUP524325 GEI524322:GEL524325 GOE524322:GOH524325 GYA524322:GYD524325 HHW524322:HHZ524325 HRS524322:HRV524325 IBO524322:IBR524325 ILK524322:ILN524325 IVG524322:IVJ524325 JFC524322:JFF524325 JOY524322:JPB524325 JYU524322:JYX524325 KIQ524322:KIT524325 KSM524322:KSP524325 LCI524322:LCL524325 LME524322:LMH524325 LWA524322:LWD524325 MFW524322:MFZ524325 MPS524322:MPV524325 MZO524322:MZR524325 NJK524322:NJN524325 NTG524322:NTJ524325 ODC524322:ODF524325 OMY524322:ONB524325 OWU524322:OWX524325 PGQ524322:PGT524325 PQM524322:PQP524325 QAI524322:QAL524325 QKE524322:QKH524325 QUA524322:QUD524325 RDW524322:RDZ524325 RNS524322:RNV524325 RXO524322:RXR524325 SHK524322:SHN524325 SRG524322:SRJ524325 TBC524322:TBF524325 TKY524322:TLB524325 TUU524322:TUX524325 UEQ524322:UET524325 UOM524322:UOP524325 UYI524322:UYL524325 VIE524322:VIH524325 VSA524322:VSD524325 WBW524322:WBZ524325 WLS524322:WLV524325 WVO524322:WVR524325 G589858:J589861 JC589858:JF589861 SY589858:TB589861 ACU589858:ACX589861 AMQ589858:AMT589861 AWM589858:AWP589861 BGI589858:BGL589861 BQE589858:BQH589861 CAA589858:CAD589861 CJW589858:CJZ589861 CTS589858:CTV589861 DDO589858:DDR589861 DNK589858:DNN589861 DXG589858:DXJ589861 EHC589858:EHF589861 EQY589858:ERB589861 FAU589858:FAX589861 FKQ589858:FKT589861 FUM589858:FUP589861 GEI589858:GEL589861 GOE589858:GOH589861 GYA589858:GYD589861 HHW589858:HHZ589861 HRS589858:HRV589861 IBO589858:IBR589861 ILK589858:ILN589861 IVG589858:IVJ589861 JFC589858:JFF589861 JOY589858:JPB589861 JYU589858:JYX589861 KIQ589858:KIT589861 KSM589858:KSP589861 LCI589858:LCL589861 LME589858:LMH589861 LWA589858:LWD589861 MFW589858:MFZ589861 MPS589858:MPV589861 MZO589858:MZR589861 NJK589858:NJN589861 NTG589858:NTJ589861 ODC589858:ODF589861 OMY589858:ONB589861 OWU589858:OWX589861 PGQ589858:PGT589861 PQM589858:PQP589861 QAI589858:QAL589861 QKE589858:QKH589861 QUA589858:QUD589861 RDW589858:RDZ589861 RNS589858:RNV589861 RXO589858:RXR589861 SHK589858:SHN589861 SRG589858:SRJ589861 TBC589858:TBF589861 TKY589858:TLB589861 TUU589858:TUX589861 UEQ589858:UET589861 UOM589858:UOP589861 UYI589858:UYL589861 VIE589858:VIH589861 VSA589858:VSD589861 WBW589858:WBZ589861 WLS589858:WLV589861 WVO589858:WVR589861 G655394:J655397 JC655394:JF655397 SY655394:TB655397 ACU655394:ACX655397 AMQ655394:AMT655397 AWM655394:AWP655397 BGI655394:BGL655397 BQE655394:BQH655397 CAA655394:CAD655397 CJW655394:CJZ655397 CTS655394:CTV655397 DDO655394:DDR655397 DNK655394:DNN655397 DXG655394:DXJ655397 EHC655394:EHF655397 EQY655394:ERB655397 FAU655394:FAX655397 FKQ655394:FKT655397 FUM655394:FUP655397 GEI655394:GEL655397 GOE655394:GOH655397 GYA655394:GYD655397 HHW655394:HHZ655397 HRS655394:HRV655397 IBO655394:IBR655397 ILK655394:ILN655397 IVG655394:IVJ655397 JFC655394:JFF655397 JOY655394:JPB655397 JYU655394:JYX655397 KIQ655394:KIT655397 KSM655394:KSP655397 LCI655394:LCL655397 LME655394:LMH655397 LWA655394:LWD655397 MFW655394:MFZ655397 MPS655394:MPV655397 MZO655394:MZR655397 NJK655394:NJN655397 NTG655394:NTJ655397 ODC655394:ODF655397 OMY655394:ONB655397 OWU655394:OWX655397 PGQ655394:PGT655397 PQM655394:PQP655397 QAI655394:QAL655397 QKE655394:QKH655397 QUA655394:QUD655397 RDW655394:RDZ655397 RNS655394:RNV655397 RXO655394:RXR655397 SHK655394:SHN655397 SRG655394:SRJ655397 TBC655394:TBF655397 TKY655394:TLB655397 TUU655394:TUX655397 UEQ655394:UET655397 UOM655394:UOP655397 UYI655394:UYL655397 VIE655394:VIH655397 VSA655394:VSD655397 WBW655394:WBZ655397 WLS655394:WLV655397 WVO655394:WVR655397 G720930:J720933 JC720930:JF720933 SY720930:TB720933 ACU720930:ACX720933 AMQ720930:AMT720933 AWM720930:AWP720933 BGI720930:BGL720933 BQE720930:BQH720933 CAA720930:CAD720933 CJW720930:CJZ720933 CTS720930:CTV720933 DDO720930:DDR720933 DNK720930:DNN720933 DXG720930:DXJ720933 EHC720930:EHF720933 EQY720930:ERB720933 FAU720930:FAX720933 FKQ720930:FKT720933 FUM720930:FUP720933 GEI720930:GEL720933 GOE720930:GOH720933 GYA720930:GYD720933 HHW720930:HHZ720933 HRS720930:HRV720933 IBO720930:IBR720933 ILK720930:ILN720933 IVG720930:IVJ720933 JFC720930:JFF720933 JOY720930:JPB720933 JYU720930:JYX720933 KIQ720930:KIT720933 KSM720930:KSP720933 LCI720930:LCL720933 LME720930:LMH720933 LWA720930:LWD720933 MFW720930:MFZ720933 MPS720930:MPV720933 MZO720930:MZR720933 NJK720930:NJN720933 NTG720930:NTJ720933 ODC720930:ODF720933 OMY720930:ONB720933 OWU720930:OWX720933 PGQ720930:PGT720933 PQM720930:PQP720933 QAI720930:QAL720933 QKE720930:QKH720933 QUA720930:QUD720933 RDW720930:RDZ720933 RNS720930:RNV720933 RXO720930:RXR720933 SHK720930:SHN720933 SRG720930:SRJ720933 TBC720930:TBF720933 TKY720930:TLB720933 TUU720930:TUX720933 UEQ720930:UET720933 UOM720930:UOP720933 UYI720930:UYL720933 VIE720930:VIH720933 VSA720930:VSD720933 WBW720930:WBZ720933 WLS720930:WLV720933 WVO720930:WVR720933 G786466:J786469 JC786466:JF786469 SY786466:TB786469 ACU786466:ACX786469 AMQ786466:AMT786469 AWM786466:AWP786469 BGI786466:BGL786469 BQE786466:BQH786469 CAA786466:CAD786469 CJW786466:CJZ786469 CTS786466:CTV786469 DDO786466:DDR786469 DNK786466:DNN786469 DXG786466:DXJ786469 EHC786466:EHF786469 EQY786466:ERB786469 FAU786466:FAX786469 FKQ786466:FKT786469 FUM786466:FUP786469 GEI786466:GEL786469 GOE786466:GOH786469 GYA786466:GYD786469 HHW786466:HHZ786469 HRS786466:HRV786469 IBO786466:IBR786469 ILK786466:ILN786469 IVG786466:IVJ786469 JFC786466:JFF786469 JOY786466:JPB786469 JYU786466:JYX786469 KIQ786466:KIT786469 KSM786466:KSP786469 LCI786466:LCL786469 LME786466:LMH786469 LWA786466:LWD786469 MFW786466:MFZ786469 MPS786466:MPV786469 MZO786466:MZR786469 NJK786466:NJN786469 NTG786466:NTJ786469 ODC786466:ODF786469 OMY786466:ONB786469 OWU786466:OWX786469 PGQ786466:PGT786469 PQM786466:PQP786469 QAI786466:QAL786469 QKE786466:QKH786469 QUA786466:QUD786469 RDW786466:RDZ786469 RNS786466:RNV786469 RXO786466:RXR786469 SHK786466:SHN786469 SRG786466:SRJ786469 TBC786466:TBF786469 TKY786466:TLB786469 TUU786466:TUX786469 UEQ786466:UET786469 UOM786466:UOP786469 UYI786466:UYL786469 VIE786466:VIH786469 VSA786466:VSD786469 WBW786466:WBZ786469 WLS786466:WLV786469 WVO786466:WVR786469 G852002:J852005 JC852002:JF852005 SY852002:TB852005 ACU852002:ACX852005 AMQ852002:AMT852005 AWM852002:AWP852005 BGI852002:BGL852005 BQE852002:BQH852005 CAA852002:CAD852005 CJW852002:CJZ852005 CTS852002:CTV852005 DDO852002:DDR852005 DNK852002:DNN852005 DXG852002:DXJ852005 EHC852002:EHF852005 EQY852002:ERB852005 FAU852002:FAX852005 FKQ852002:FKT852005 FUM852002:FUP852005 GEI852002:GEL852005 GOE852002:GOH852005 GYA852002:GYD852005 HHW852002:HHZ852005 HRS852002:HRV852005 IBO852002:IBR852005 ILK852002:ILN852005 IVG852002:IVJ852005 JFC852002:JFF852005 JOY852002:JPB852005 JYU852002:JYX852005 KIQ852002:KIT852005 KSM852002:KSP852005 LCI852002:LCL852005 LME852002:LMH852005 LWA852002:LWD852005 MFW852002:MFZ852005 MPS852002:MPV852005 MZO852002:MZR852005 NJK852002:NJN852005 NTG852002:NTJ852005 ODC852002:ODF852005 OMY852002:ONB852005 OWU852002:OWX852005 PGQ852002:PGT852005 PQM852002:PQP852005 QAI852002:QAL852005 QKE852002:QKH852005 QUA852002:QUD852005 RDW852002:RDZ852005 RNS852002:RNV852005 RXO852002:RXR852005 SHK852002:SHN852005 SRG852002:SRJ852005 TBC852002:TBF852005 TKY852002:TLB852005 TUU852002:TUX852005 UEQ852002:UET852005 UOM852002:UOP852005 UYI852002:UYL852005 VIE852002:VIH852005 VSA852002:VSD852005 WBW852002:WBZ852005 WLS852002:WLV852005 WVO852002:WVR852005 G917538:J917541 JC917538:JF917541 SY917538:TB917541 ACU917538:ACX917541 AMQ917538:AMT917541 AWM917538:AWP917541 BGI917538:BGL917541 BQE917538:BQH917541 CAA917538:CAD917541 CJW917538:CJZ917541 CTS917538:CTV917541 DDO917538:DDR917541 DNK917538:DNN917541 DXG917538:DXJ917541 EHC917538:EHF917541 EQY917538:ERB917541 FAU917538:FAX917541 FKQ917538:FKT917541 FUM917538:FUP917541 GEI917538:GEL917541 GOE917538:GOH917541 GYA917538:GYD917541 HHW917538:HHZ917541 HRS917538:HRV917541 IBO917538:IBR917541 ILK917538:ILN917541 IVG917538:IVJ917541 JFC917538:JFF917541 JOY917538:JPB917541 JYU917538:JYX917541 KIQ917538:KIT917541 KSM917538:KSP917541 LCI917538:LCL917541 LME917538:LMH917541 LWA917538:LWD917541 MFW917538:MFZ917541 MPS917538:MPV917541 MZO917538:MZR917541 NJK917538:NJN917541 NTG917538:NTJ917541 ODC917538:ODF917541 OMY917538:ONB917541 OWU917538:OWX917541 PGQ917538:PGT917541 PQM917538:PQP917541 QAI917538:QAL917541 QKE917538:QKH917541 QUA917538:QUD917541 RDW917538:RDZ917541 RNS917538:RNV917541 RXO917538:RXR917541 SHK917538:SHN917541 SRG917538:SRJ917541 TBC917538:TBF917541 TKY917538:TLB917541 TUU917538:TUX917541 UEQ917538:UET917541 UOM917538:UOP917541 UYI917538:UYL917541 VIE917538:VIH917541 VSA917538:VSD917541 WBW917538:WBZ917541 WLS917538:WLV917541 WVO917538:WVR917541 G983074:J983077 JC983074:JF983077 SY983074:TB983077 ACU983074:ACX983077 AMQ983074:AMT983077 AWM983074:AWP983077 BGI983074:BGL983077 BQE983074:BQH983077 CAA983074:CAD983077 CJW983074:CJZ983077 CTS983074:CTV983077 DDO983074:DDR983077 DNK983074:DNN983077 DXG983074:DXJ983077 EHC983074:EHF983077 EQY983074:ERB983077 FAU983074:FAX983077 FKQ983074:FKT983077 FUM983074:FUP983077 GEI983074:GEL983077 GOE983074:GOH983077 GYA983074:GYD983077 HHW983074:HHZ983077 HRS983074:HRV983077 IBO983074:IBR983077 ILK983074:ILN983077 IVG983074:IVJ983077 JFC983074:JFF983077 JOY983074:JPB983077 JYU983074:JYX983077 KIQ983074:KIT983077 KSM983074:KSP983077 LCI983074:LCL983077 LME983074:LMH983077 LWA983074:LWD983077 MFW983074:MFZ983077 MPS983074:MPV983077 MZO983074:MZR983077 NJK983074:NJN983077 NTG983074:NTJ983077 ODC983074:ODF983077 OMY983074:ONB983077 OWU983074:OWX983077 PGQ983074:PGT983077 PQM983074:PQP983077 QAI983074:QAL983077 QKE983074:QKH983077 QUA983074:QUD983077 RDW983074:RDZ983077 RNS983074:RNV983077 RXO983074:RXR983077 SHK983074:SHN983077 SRG983074:SRJ983077 TBC983074:TBF983077 TKY983074:TLB983077 TUU983074:TUX983077 UEQ983074:UET983077 UOM983074:UOP983077 UYI983074:UYL983077 VIE983074:VIH983077 VSA983074:VSD983077 WBW983074:WBZ983077 WLS983074:WLV983077 WVO983074:WVR983077 G65577:J65577 JC65577:JF65577 SY65577:TB65577 ACU65577:ACX65577 AMQ65577:AMT65577 AWM65577:AWP65577 BGI65577:BGL65577 BQE65577:BQH65577 CAA65577:CAD65577 CJW65577:CJZ65577 CTS65577:CTV65577 DDO65577:DDR65577 DNK65577:DNN65577 DXG65577:DXJ65577 EHC65577:EHF65577 EQY65577:ERB65577 FAU65577:FAX65577 FKQ65577:FKT65577 FUM65577:FUP65577 GEI65577:GEL65577 GOE65577:GOH65577 GYA65577:GYD65577 HHW65577:HHZ65577 HRS65577:HRV65577 IBO65577:IBR65577 ILK65577:ILN65577 IVG65577:IVJ65577 JFC65577:JFF65577 JOY65577:JPB65577 JYU65577:JYX65577 KIQ65577:KIT65577 KSM65577:KSP65577 LCI65577:LCL65577 LME65577:LMH65577 LWA65577:LWD65577 MFW65577:MFZ65577 MPS65577:MPV65577 MZO65577:MZR65577 NJK65577:NJN65577 NTG65577:NTJ65577 ODC65577:ODF65577 OMY65577:ONB65577 OWU65577:OWX65577 PGQ65577:PGT65577 PQM65577:PQP65577 QAI65577:QAL65577 QKE65577:QKH65577 QUA65577:QUD65577 RDW65577:RDZ65577 RNS65577:RNV65577 RXO65577:RXR65577 SHK65577:SHN65577 SRG65577:SRJ65577 TBC65577:TBF65577 TKY65577:TLB65577 TUU65577:TUX65577 UEQ65577:UET65577 UOM65577:UOP65577 UYI65577:UYL65577 VIE65577:VIH65577 VSA65577:VSD65577 WBW65577:WBZ65577 WLS65577:WLV65577 WVO65577:WVR65577 G131113:J131113 JC131113:JF131113 SY131113:TB131113 ACU131113:ACX131113 AMQ131113:AMT131113 AWM131113:AWP131113 BGI131113:BGL131113 BQE131113:BQH131113 CAA131113:CAD131113 CJW131113:CJZ131113 CTS131113:CTV131113 DDO131113:DDR131113 DNK131113:DNN131113 DXG131113:DXJ131113 EHC131113:EHF131113 EQY131113:ERB131113 FAU131113:FAX131113 FKQ131113:FKT131113 FUM131113:FUP131113 GEI131113:GEL131113 GOE131113:GOH131113 GYA131113:GYD131113 HHW131113:HHZ131113 HRS131113:HRV131113 IBO131113:IBR131113 ILK131113:ILN131113 IVG131113:IVJ131113 JFC131113:JFF131113 JOY131113:JPB131113 JYU131113:JYX131113 KIQ131113:KIT131113 KSM131113:KSP131113 LCI131113:LCL131113 LME131113:LMH131113 LWA131113:LWD131113 MFW131113:MFZ131113 MPS131113:MPV131113 MZO131113:MZR131113 NJK131113:NJN131113 NTG131113:NTJ131113 ODC131113:ODF131113 OMY131113:ONB131113 OWU131113:OWX131113 PGQ131113:PGT131113 PQM131113:PQP131113 QAI131113:QAL131113 QKE131113:QKH131113 QUA131113:QUD131113 RDW131113:RDZ131113 RNS131113:RNV131113 RXO131113:RXR131113 SHK131113:SHN131113 SRG131113:SRJ131113 TBC131113:TBF131113 TKY131113:TLB131113 TUU131113:TUX131113 UEQ131113:UET131113 UOM131113:UOP131113 UYI131113:UYL131113 VIE131113:VIH131113 VSA131113:VSD131113 WBW131113:WBZ131113 WLS131113:WLV131113 WVO131113:WVR131113 G196649:J196649 JC196649:JF196649 SY196649:TB196649 ACU196649:ACX196649 AMQ196649:AMT196649 AWM196649:AWP196649 BGI196649:BGL196649 BQE196649:BQH196649 CAA196649:CAD196649 CJW196649:CJZ196649 CTS196649:CTV196649 DDO196649:DDR196649 DNK196649:DNN196649 DXG196649:DXJ196649 EHC196649:EHF196649 EQY196649:ERB196649 FAU196649:FAX196649 FKQ196649:FKT196649 FUM196649:FUP196649 GEI196649:GEL196649 GOE196649:GOH196649 GYA196649:GYD196649 HHW196649:HHZ196649 HRS196649:HRV196649 IBO196649:IBR196649 ILK196649:ILN196649 IVG196649:IVJ196649 JFC196649:JFF196649 JOY196649:JPB196649 JYU196649:JYX196649 KIQ196649:KIT196649 KSM196649:KSP196649 LCI196649:LCL196649 LME196649:LMH196649 LWA196649:LWD196649 MFW196649:MFZ196649 MPS196649:MPV196649 MZO196649:MZR196649 NJK196649:NJN196649 NTG196649:NTJ196649 ODC196649:ODF196649 OMY196649:ONB196649 OWU196649:OWX196649 PGQ196649:PGT196649 PQM196649:PQP196649 QAI196649:QAL196649 QKE196649:QKH196649 QUA196649:QUD196649 RDW196649:RDZ196649 RNS196649:RNV196649 RXO196649:RXR196649 SHK196649:SHN196649 SRG196649:SRJ196649 TBC196649:TBF196649 TKY196649:TLB196649 TUU196649:TUX196649 UEQ196649:UET196649 UOM196649:UOP196649 UYI196649:UYL196649 VIE196649:VIH196649 VSA196649:VSD196649 WBW196649:WBZ196649 WLS196649:WLV196649 WVO196649:WVR196649 G262185:J262185 JC262185:JF262185 SY262185:TB262185 ACU262185:ACX262185 AMQ262185:AMT262185 AWM262185:AWP262185 BGI262185:BGL262185 BQE262185:BQH262185 CAA262185:CAD262185 CJW262185:CJZ262185 CTS262185:CTV262185 DDO262185:DDR262185 DNK262185:DNN262185 DXG262185:DXJ262185 EHC262185:EHF262185 EQY262185:ERB262185 FAU262185:FAX262185 FKQ262185:FKT262185 FUM262185:FUP262185 GEI262185:GEL262185 GOE262185:GOH262185 GYA262185:GYD262185 HHW262185:HHZ262185 HRS262185:HRV262185 IBO262185:IBR262185 ILK262185:ILN262185 IVG262185:IVJ262185 JFC262185:JFF262185 JOY262185:JPB262185 JYU262185:JYX262185 KIQ262185:KIT262185 KSM262185:KSP262185 LCI262185:LCL262185 LME262185:LMH262185 LWA262185:LWD262185 MFW262185:MFZ262185 MPS262185:MPV262185 MZO262185:MZR262185 NJK262185:NJN262185 NTG262185:NTJ262185 ODC262185:ODF262185 OMY262185:ONB262185 OWU262185:OWX262185 PGQ262185:PGT262185 PQM262185:PQP262185 QAI262185:QAL262185 QKE262185:QKH262185 QUA262185:QUD262185 RDW262185:RDZ262185 RNS262185:RNV262185 RXO262185:RXR262185 SHK262185:SHN262185 SRG262185:SRJ262185 TBC262185:TBF262185 TKY262185:TLB262185 TUU262185:TUX262185 UEQ262185:UET262185 UOM262185:UOP262185 UYI262185:UYL262185 VIE262185:VIH262185 VSA262185:VSD262185 WBW262185:WBZ262185 WLS262185:WLV262185 WVO262185:WVR262185 G327721:J327721 JC327721:JF327721 SY327721:TB327721 ACU327721:ACX327721 AMQ327721:AMT327721 AWM327721:AWP327721 BGI327721:BGL327721 BQE327721:BQH327721 CAA327721:CAD327721 CJW327721:CJZ327721 CTS327721:CTV327721 DDO327721:DDR327721 DNK327721:DNN327721 DXG327721:DXJ327721 EHC327721:EHF327721 EQY327721:ERB327721 FAU327721:FAX327721 FKQ327721:FKT327721 FUM327721:FUP327721 GEI327721:GEL327721 GOE327721:GOH327721 GYA327721:GYD327721 HHW327721:HHZ327721 HRS327721:HRV327721 IBO327721:IBR327721 ILK327721:ILN327721 IVG327721:IVJ327721 JFC327721:JFF327721 JOY327721:JPB327721 JYU327721:JYX327721 KIQ327721:KIT327721 KSM327721:KSP327721 LCI327721:LCL327721 LME327721:LMH327721 LWA327721:LWD327721 MFW327721:MFZ327721 MPS327721:MPV327721 MZO327721:MZR327721 NJK327721:NJN327721 NTG327721:NTJ327721 ODC327721:ODF327721 OMY327721:ONB327721 OWU327721:OWX327721 PGQ327721:PGT327721 PQM327721:PQP327721 QAI327721:QAL327721 QKE327721:QKH327721 QUA327721:QUD327721 RDW327721:RDZ327721 RNS327721:RNV327721 RXO327721:RXR327721 SHK327721:SHN327721 SRG327721:SRJ327721 TBC327721:TBF327721 TKY327721:TLB327721 TUU327721:TUX327721 UEQ327721:UET327721 UOM327721:UOP327721 UYI327721:UYL327721 VIE327721:VIH327721 VSA327721:VSD327721 WBW327721:WBZ327721 WLS327721:WLV327721 WVO327721:WVR327721 G393257:J393257 JC393257:JF393257 SY393257:TB393257 ACU393257:ACX393257 AMQ393257:AMT393257 AWM393257:AWP393257 BGI393257:BGL393257 BQE393257:BQH393257 CAA393257:CAD393257 CJW393257:CJZ393257 CTS393257:CTV393257 DDO393257:DDR393257 DNK393257:DNN393257 DXG393257:DXJ393257 EHC393257:EHF393257 EQY393257:ERB393257 FAU393257:FAX393257 FKQ393257:FKT393257 FUM393257:FUP393257 GEI393257:GEL393257 GOE393257:GOH393257 GYA393257:GYD393257 HHW393257:HHZ393257 HRS393257:HRV393257 IBO393257:IBR393257 ILK393257:ILN393257 IVG393257:IVJ393257 JFC393257:JFF393257 JOY393257:JPB393257 JYU393257:JYX393257 KIQ393257:KIT393257 KSM393257:KSP393257 LCI393257:LCL393257 LME393257:LMH393257 LWA393257:LWD393257 MFW393257:MFZ393257 MPS393257:MPV393257 MZO393257:MZR393257 NJK393257:NJN393257 NTG393257:NTJ393257 ODC393257:ODF393257 OMY393257:ONB393257 OWU393257:OWX393257 PGQ393257:PGT393257 PQM393257:PQP393257 QAI393257:QAL393257 QKE393257:QKH393257 QUA393257:QUD393257 RDW393257:RDZ393257 RNS393257:RNV393257 RXO393257:RXR393257 SHK393257:SHN393257 SRG393257:SRJ393257 TBC393257:TBF393257 TKY393257:TLB393257 TUU393257:TUX393257 UEQ393257:UET393257 UOM393257:UOP393257 UYI393257:UYL393257 VIE393257:VIH393257 VSA393257:VSD393257 WBW393257:WBZ393257 WLS393257:WLV393257 WVO393257:WVR393257 G458793:J458793 JC458793:JF458793 SY458793:TB458793 ACU458793:ACX458793 AMQ458793:AMT458793 AWM458793:AWP458793 BGI458793:BGL458793 BQE458793:BQH458793 CAA458793:CAD458793 CJW458793:CJZ458793 CTS458793:CTV458793 DDO458793:DDR458793 DNK458793:DNN458793 DXG458793:DXJ458793 EHC458793:EHF458793 EQY458793:ERB458793 FAU458793:FAX458793 FKQ458793:FKT458793 FUM458793:FUP458793 GEI458793:GEL458793 GOE458793:GOH458793 GYA458793:GYD458793 HHW458793:HHZ458793 HRS458793:HRV458793 IBO458793:IBR458793 ILK458793:ILN458793 IVG458793:IVJ458793 JFC458793:JFF458793 JOY458793:JPB458793 JYU458793:JYX458793 KIQ458793:KIT458793 KSM458793:KSP458793 LCI458793:LCL458793 LME458793:LMH458793 LWA458793:LWD458793 MFW458793:MFZ458793 MPS458793:MPV458793 MZO458793:MZR458793 NJK458793:NJN458793 NTG458793:NTJ458793 ODC458793:ODF458793 OMY458793:ONB458793 OWU458793:OWX458793 PGQ458793:PGT458793 PQM458793:PQP458793 QAI458793:QAL458793 QKE458793:QKH458793 QUA458793:QUD458793 RDW458793:RDZ458793 RNS458793:RNV458793 RXO458793:RXR458793 SHK458793:SHN458793 SRG458793:SRJ458793 TBC458793:TBF458793 TKY458793:TLB458793 TUU458793:TUX458793 UEQ458793:UET458793 UOM458793:UOP458793 UYI458793:UYL458793 VIE458793:VIH458793 VSA458793:VSD458793 WBW458793:WBZ458793 WLS458793:WLV458793 WVO458793:WVR458793 G524329:J524329 JC524329:JF524329 SY524329:TB524329 ACU524329:ACX524329 AMQ524329:AMT524329 AWM524329:AWP524329 BGI524329:BGL524329 BQE524329:BQH524329 CAA524329:CAD524329 CJW524329:CJZ524329 CTS524329:CTV524329 DDO524329:DDR524329 DNK524329:DNN524329 DXG524329:DXJ524329 EHC524329:EHF524329 EQY524329:ERB524329 FAU524329:FAX524329 FKQ524329:FKT524329 FUM524329:FUP524329 GEI524329:GEL524329 GOE524329:GOH524329 GYA524329:GYD524329 HHW524329:HHZ524329 HRS524329:HRV524329 IBO524329:IBR524329 ILK524329:ILN524329 IVG524329:IVJ524329 JFC524329:JFF524329 JOY524329:JPB524329 JYU524329:JYX524329 KIQ524329:KIT524329 KSM524329:KSP524329 LCI524329:LCL524329 LME524329:LMH524329 LWA524329:LWD524329 MFW524329:MFZ524329 MPS524329:MPV524329 MZO524329:MZR524329 NJK524329:NJN524329 NTG524329:NTJ524329 ODC524329:ODF524329 OMY524329:ONB524329 OWU524329:OWX524329 PGQ524329:PGT524329 PQM524329:PQP524329 QAI524329:QAL524329 QKE524329:QKH524329 QUA524329:QUD524329 RDW524329:RDZ524329 RNS524329:RNV524329 RXO524329:RXR524329 SHK524329:SHN524329 SRG524329:SRJ524329 TBC524329:TBF524329 TKY524329:TLB524329 TUU524329:TUX524329 UEQ524329:UET524329 UOM524329:UOP524329 UYI524329:UYL524329 VIE524329:VIH524329 VSA524329:VSD524329 WBW524329:WBZ524329 WLS524329:WLV524329 WVO524329:WVR524329 G589865:J589865 JC589865:JF589865 SY589865:TB589865 ACU589865:ACX589865 AMQ589865:AMT589865 AWM589865:AWP589865 BGI589865:BGL589865 BQE589865:BQH589865 CAA589865:CAD589865 CJW589865:CJZ589865 CTS589865:CTV589865 DDO589865:DDR589865 DNK589865:DNN589865 DXG589865:DXJ589865 EHC589865:EHF589865 EQY589865:ERB589865 FAU589865:FAX589865 FKQ589865:FKT589865 FUM589865:FUP589865 GEI589865:GEL589865 GOE589865:GOH589865 GYA589865:GYD589865 HHW589865:HHZ589865 HRS589865:HRV589865 IBO589865:IBR589865 ILK589865:ILN589865 IVG589865:IVJ589865 JFC589865:JFF589865 JOY589865:JPB589865 JYU589865:JYX589865 KIQ589865:KIT589865 KSM589865:KSP589865 LCI589865:LCL589865 LME589865:LMH589865 LWA589865:LWD589865 MFW589865:MFZ589865 MPS589865:MPV589865 MZO589865:MZR589865 NJK589865:NJN589865 NTG589865:NTJ589865 ODC589865:ODF589865 OMY589865:ONB589865 OWU589865:OWX589865 PGQ589865:PGT589865 PQM589865:PQP589865 QAI589865:QAL589865 QKE589865:QKH589865 QUA589865:QUD589865 RDW589865:RDZ589865 RNS589865:RNV589865 RXO589865:RXR589865 SHK589865:SHN589865 SRG589865:SRJ589865 TBC589865:TBF589865 TKY589865:TLB589865 TUU589865:TUX589865 UEQ589865:UET589865 UOM589865:UOP589865 UYI589865:UYL589865 VIE589865:VIH589865 VSA589865:VSD589865 WBW589865:WBZ589865 WLS589865:WLV589865 WVO589865:WVR589865 G655401:J655401 JC655401:JF655401 SY655401:TB655401 ACU655401:ACX655401 AMQ655401:AMT655401 AWM655401:AWP655401 BGI655401:BGL655401 BQE655401:BQH655401 CAA655401:CAD655401 CJW655401:CJZ655401 CTS655401:CTV655401 DDO655401:DDR655401 DNK655401:DNN655401 DXG655401:DXJ655401 EHC655401:EHF655401 EQY655401:ERB655401 FAU655401:FAX655401 FKQ655401:FKT655401 FUM655401:FUP655401 GEI655401:GEL655401 GOE655401:GOH655401 GYA655401:GYD655401 HHW655401:HHZ655401 HRS655401:HRV655401 IBO655401:IBR655401 ILK655401:ILN655401 IVG655401:IVJ655401 JFC655401:JFF655401 JOY655401:JPB655401 JYU655401:JYX655401 KIQ655401:KIT655401 KSM655401:KSP655401 LCI655401:LCL655401 LME655401:LMH655401 LWA655401:LWD655401 MFW655401:MFZ655401 MPS655401:MPV655401 MZO655401:MZR655401 NJK655401:NJN655401 NTG655401:NTJ655401 ODC655401:ODF655401 OMY655401:ONB655401 OWU655401:OWX655401 PGQ655401:PGT655401 PQM655401:PQP655401 QAI655401:QAL655401 QKE655401:QKH655401 QUA655401:QUD655401 RDW655401:RDZ655401 RNS655401:RNV655401 RXO655401:RXR655401 SHK655401:SHN655401 SRG655401:SRJ655401 TBC655401:TBF655401 TKY655401:TLB655401 TUU655401:TUX655401 UEQ655401:UET655401 UOM655401:UOP655401 UYI655401:UYL655401 VIE655401:VIH655401 VSA655401:VSD655401 WBW655401:WBZ655401 WLS655401:WLV655401 WVO655401:WVR655401 G720937:J720937 JC720937:JF720937 SY720937:TB720937 ACU720937:ACX720937 AMQ720937:AMT720937 AWM720937:AWP720937 BGI720937:BGL720937 BQE720937:BQH720937 CAA720937:CAD720937 CJW720937:CJZ720937 CTS720937:CTV720937 DDO720937:DDR720937 DNK720937:DNN720937 DXG720937:DXJ720937 EHC720937:EHF720937 EQY720937:ERB720937 FAU720937:FAX720937 FKQ720937:FKT720937 FUM720937:FUP720937 GEI720937:GEL720937 GOE720937:GOH720937 GYA720937:GYD720937 HHW720937:HHZ720937 HRS720937:HRV720937 IBO720937:IBR720937 ILK720937:ILN720937 IVG720937:IVJ720937 JFC720937:JFF720937 JOY720937:JPB720937 JYU720937:JYX720937 KIQ720937:KIT720937 KSM720937:KSP720937 LCI720937:LCL720937 LME720937:LMH720937 LWA720937:LWD720937 MFW720937:MFZ720937 MPS720937:MPV720937 MZO720937:MZR720937 NJK720937:NJN720937 NTG720937:NTJ720937 ODC720937:ODF720937 OMY720937:ONB720937 OWU720937:OWX720937 PGQ720937:PGT720937 PQM720937:PQP720937 QAI720937:QAL720937 QKE720937:QKH720937 QUA720937:QUD720937 RDW720937:RDZ720937 RNS720937:RNV720937 RXO720937:RXR720937 SHK720937:SHN720937 SRG720937:SRJ720937 TBC720937:TBF720937 TKY720937:TLB720937 TUU720937:TUX720937 UEQ720937:UET720937 UOM720937:UOP720937 UYI720937:UYL720937 VIE720937:VIH720937 VSA720937:VSD720937 WBW720937:WBZ720937 WLS720937:WLV720937 WVO720937:WVR720937 G786473:J786473 JC786473:JF786473 SY786473:TB786473 ACU786473:ACX786473 AMQ786473:AMT786473 AWM786473:AWP786473 BGI786473:BGL786473 BQE786473:BQH786473 CAA786473:CAD786473 CJW786473:CJZ786473 CTS786473:CTV786473 DDO786473:DDR786473 DNK786473:DNN786473 DXG786473:DXJ786473 EHC786473:EHF786473 EQY786473:ERB786473 FAU786473:FAX786473 FKQ786473:FKT786473 FUM786473:FUP786473 GEI786473:GEL786473 GOE786473:GOH786473 GYA786473:GYD786473 HHW786473:HHZ786473 HRS786473:HRV786473 IBO786473:IBR786473 ILK786473:ILN786473 IVG786473:IVJ786473 JFC786473:JFF786473 JOY786473:JPB786473 JYU786473:JYX786473 KIQ786473:KIT786473 KSM786473:KSP786473 LCI786473:LCL786473 LME786473:LMH786473 LWA786473:LWD786473 MFW786473:MFZ786473 MPS786473:MPV786473 MZO786473:MZR786473 NJK786473:NJN786473 NTG786473:NTJ786473 ODC786473:ODF786473 OMY786473:ONB786473 OWU786473:OWX786473 PGQ786473:PGT786473 PQM786473:PQP786473 QAI786473:QAL786473 QKE786473:QKH786473 QUA786473:QUD786473 RDW786473:RDZ786473 RNS786473:RNV786473 RXO786473:RXR786473 SHK786473:SHN786473 SRG786473:SRJ786473 TBC786473:TBF786473 TKY786473:TLB786473 TUU786473:TUX786473 UEQ786473:UET786473 UOM786473:UOP786473 UYI786473:UYL786473 VIE786473:VIH786473 VSA786473:VSD786473 WBW786473:WBZ786473 WLS786473:WLV786473 WVO786473:WVR786473 G852009:J852009 JC852009:JF852009 SY852009:TB852009 ACU852009:ACX852009 AMQ852009:AMT852009 AWM852009:AWP852009 BGI852009:BGL852009 BQE852009:BQH852009 CAA852009:CAD852009 CJW852009:CJZ852009 CTS852009:CTV852009 DDO852009:DDR852009 DNK852009:DNN852009 DXG852009:DXJ852009 EHC852009:EHF852009 EQY852009:ERB852009 FAU852009:FAX852009 FKQ852009:FKT852009 FUM852009:FUP852009 GEI852009:GEL852009 GOE852009:GOH852009 GYA852009:GYD852009 HHW852009:HHZ852009 HRS852009:HRV852009 IBO852009:IBR852009 ILK852009:ILN852009 IVG852009:IVJ852009 JFC852009:JFF852009 JOY852009:JPB852009 JYU852009:JYX852009 KIQ852009:KIT852009 KSM852009:KSP852009 LCI852009:LCL852009 LME852009:LMH852009 LWA852009:LWD852009 MFW852009:MFZ852009 MPS852009:MPV852009 MZO852009:MZR852009 NJK852009:NJN852009 NTG852009:NTJ852009 ODC852009:ODF852009 OMY852009:ONB852009 OWU852009:OWX852009 PGQ852009:PGT852009 PQM852009:PQP852009 QAI852009:QAL852009 QKE852009:QKH852009 QUA852009:QUD852009 RDW852009:RDZ852009 RNS852009:RNV852009 RXO852009:RXR852009 SHK852009:SHN852009 SRG852009:SRJ852009 TBC852009:TBF852009 TKY852009:TLB852009 TUU852009:TUX852009 UEQ852009:UET852009 UOM852009:UOP852009 UYI852009:UYL852009 VIE852009:VIH852009 VSA852009:VSD852009 WBW852009:WBZ852009 WLS852009:WLV852009 WVO852009:WVR852009 G917545:J917545 JC917545:JF917545 SY917545:TB917545 ACU917545:ACX917545 AMQ917545:AMT917545 AWM917545:AWP917545 BGI917545:BGL917545 BQE917545:BQH917545 CAA917545:CAD917545 CJW917545:CJZ917545 CTS917545:CTV917545 DDO917545:DDR917545 DNK917545:DNN917545 DXG917545:DXJ917545 EHC917545:EHF917545 EQY917545:ERB917545 FAU917545:FAX917545 FKQ917545:FKT917545 FUM917545:FUP917545 GEI917545:GEL917545 GOE917545:GOH917545 GYA917545:GYD917545 HHW917545:HHZ917545 HRS917545:HRV917545 IBO917545:IBR917545 ILK917545:ILN917545 IVG917545:IVJ917545 JFC917545:JFF917545 JOY917545:JPB917545 JYU917545:JYX917545 KIQ917545:KIT917545 KSM917545:KSP917545 LCI917545:LCL917545 LME917545:LMH917545 LWA917545:LWD917545 MFW917545:MFZ917545 MPS917545:MPV917545 MZO917545:MZR917545 NJK917545:NJN917545 NTG917545:NTJ917545 ODC917545:ODF917545 OMY917545:ONB917545 OWU917545:OWX917545 PGQ917545:PGT917545 PQM917545:PQP917545 QAI917545:QAL917545 QKE917545:QKH917545 QUA917545:QUD917545 RDW917545:RDZ917545 RNS917545:RNV917545 RXO917545:RXR917545 SHK917545:SHN917545 SRG917545:SRJ917545 TBC917545:TBF917545 TKY917545:TLB917545 TUU917545:TUX917545 UEQ917545:UET917545 UOM917545:UOP917545 UYI917545:UYL917545 VIE917545:VIH917545 VSA917545:VSD917545 WBW917545:WBZ917545 WLS917545:WLV917545 WVO917545:WVR917545 G983081:J983081 JC983081:JF983081 SY983081:TB983081 ACU983081:ACX983081 AMQ983081:AMT983081 AWM983081:AWP983081 BGI983081:BGL983081 BQE983081:BQH983081 CAA983081:CAD983081 CJW983081:CJZ983081 CTS983081:CTV983081 DDO983081:DDR983081 DNK983081:DNN983081 DXG983081:DXJ983081 EHC983081:EHF983081 EQY983081:ERB983081 FAU983081:FAX983081 FKQ983081:FKT983081 FUM983081:FUP983081 GEI983081:GEL983081 GOE983081:GOH983081 GYA983081:GYD983081 HHW983081:HHZ983081 HRS983081:HRV983081 IBO983081:IBR983081 ILK983081:ILN983081 IVG983081:IVJ983081 JFC983081:JFF983081 JOY983081:JPB983081 JYU983081:JYX983081 KIQ983081:KIT983081 KSM983081:KSP983081 LCI983081:LCL983081 LME983081:LMH983081 LWA983081:LWD983081 MFW983081:MFZ983081 MPS983081:MPV983081 MZO983081:MZR983081 NJK983081:NJN983081 NTG983081:NTJ983081 ODC983081:ODF983081 OMY983081:ONB983081 OWU983081:OWX983081 PGQ983081:PGT983081 PQM983081:PQP983081 QAI983081:QAL983081 QKE983081:QKH983081 QUA983081:QUD983081 RDW983081:RDZ983081 RNS983081:RNV983081 RXO983081:RXR983081 SHK983081:SHN983081 SRG983081:SRJ983081 TBC983081:TBF983081 TKY983081:TLB983081 TUU983081:TUX983081 UEQ983081:UET983081 UOM983081:UOP983081 UYI983081:UYL983081 VIE983081:VIH983081 VSA983081:VSD983081 WBW983081:WBZ983081 WLS983081:WLV983081 WVO983081:WVR983081 G65555:J65555 JC65555:JF65555 SY65555:TB65555 ACU65555:ACX65555 AMQ65555:AMT65555 AWM65555:AWP65555 BGI65555:BGL65555 BQE65555:BQH65555 CAA65555:CAD65555 CJW65555:CJZ65555 CTS65555:CTV65555 DDO65555:DDR65555 DNK65555:DNN65555 DXG65555:DXJ65555 EHC65555:EHF65555 EQY65555:ERB65555 FAU65555:FAX65555 FKQ65555:FKT65555 FUM65555:FUP65555 GEI65555:GEL65555 GOE65555:GOH65555 GYA65555:GYD65555 HHW65555:HHZ65555 HRS65555:HRV65555 IBO65555:IBR65555 ILK65555:ILN65555 IVG65555:IVJ65555 JFC65555:JFF65555 JOY65555:JPB65555 JYU65555:JYX65555 KIQ65555:KIT65555 KSM65555:KSP65555 LCI65555:LCL65555 LME65555:LMH65555 LWA65555:LWD65555 MFW65555:MFZ65555 MPS65555:MPV65555 MZO65555:MZR65555 NJK65555:NJN65555 NTG65555:NTJ65555 ODC65555:ODF65555 OMY65555:ONB65555 OWU65555:OWX65555 PGQ65555:PGT65555 PQM65555:PQP65555 QAI65555:QAL65555 QKE65555:QKH65555 QUA65555:QUD65555 RDW65555:RDZ65555 RNS65555:RNV65555 RXO65555:RXR65555 SHK65555:SHN65555 SRG65555:SRJ65555 TBC65555:TBF65555 TKY65555:TLB65555 TUU65555:TUX65555 UEQ65555:UET65555 UOM65555:UOP65555 UYI65555:UYL65555 VIE65555:VIH65555 VSA65555:VSD65555 WBW65555:WBZ65555 WLS65555:WLV65555 WVO65555:WVR65555 G131091:J131091 JC131091:JF131091 SY131091:TB131091 ACU131091:ACX131091 AMQ131091:AMT131091 AWM131091:AWP131091 BGI131091:BGL131091 BQE131091:BQH131091 CAA131091:CAD131091 CJW131091:CJZ131091 CTS131091:CTV131091 DDO131091:DDR131091 DNK131091:DNN131091 DXG131091:DXJ131091 EHC131091:EHF131091 EQY131091:ERB131091 FAU131091:FAX131091 FKQ131091:FKT131091 FUM131091:FUP131091 GEI131091:GEL131091 GOE131091:GOH131091 GYA131091:GYD131091 HHW131091:HHZ131091 HRS131091:HRV131091 IBO131091:IBR131091 ILK131091:ILN131091 IVG131091:IVJ131091 JFC131091:JFF131091 JOY131091:JPB131091 JYU131091:JYX131091 KIQ131091:KIT131091 KSM131091:KSP131091 LCI131091:LCL131091 LME131091:LMH131091 LWA131091:LWD131091 MFW131091:MFZ131091 MPS131091:MPV131091 MZO131091:MZR131091 NJK131091:NJN131091 NTG131091:NTJ131091 ODC131091:ODF131091 OMY131091:ONB131091 OWU131091:OWX131091 PGQ131091:PGT131091 PQM131091:PQP131091 QAI131091:QAL131091 QKE131091:QKH131091 QUA131091:QUD131091 RDW131091:RDZ131091 RNS131091:RNV131091 RXO131091:RXR131091 SHK131091:SHN131091 SRG131091:SRJ131091 TBC131091:TBF131091 TKY131091:TLB131091 TUU131091:TUX131091 UEQ131091:UET131091 UOM131091:UOP131091 UYI131091:UYL131091 VIE131091:VIH131091 VSA131091:VSD131091 WBW131091:WBZ131091 WLS131091:WLV131091 WVO131091:WVR131091 G196627:J196627 JC196627:JF196627 SY196627:TB196627 ACU196627:ACX196627 AMQ196627:AMT196627 AWM196627:AWP196627 BGI196627:BGL196627 BQE196627:BQH196627 CAA196627:CAD196627 CJW196627:CJZ196627 CTS196627:CTV196627 DDO196627:DDR196627 DNK196627:DNN196627 DXG196627:DXJ196627 EHC196627:EHF196627 EQY196627:ERB196627 FAU196627:FAX196627 FKQ196627:FKT196627 FUM196627:FUP196627 GEI196627:GEL196627 GOE196627:GOH196627 GYA196627:GYD196627 HHW196627:HHZ196627 HRS196627:HRV196627 IBO196627:IBR196627 ILK196627:ILN196627 IVG196627:IVJ196627 JFC196627:JFF196627 JOY196627:JPB196627 JYU196627:JYX196627 KIQ196627:KIT196627 KSM196627:KSP196627 LCI196627:LCL196627 LME196627:LMH196627 LWA196627:LWD196627 MFW196627:MFZ196627 MPS196627:MPV196627 MZO196627:MZR196627 NJK196627:NJN196627 NTG196627:NTJ196627 ODC196627:ODF196627 OMY196627:ONB196627 OWU196627:OWX196627 PGQ196627:PGT196627 PQM196627:PQP196627 QAI196627:QAL196627 QKE196627:QKH196627 QUA196627:QUD196627 RDW196627:RDZ196627 RNS196627:RNV196627 RXO196627:RXR196627 SHK196627:SHN196627 SRG196627:SRJ196627 TBC196627:TBF196627 TKY196627:TLB196627 TUU196627:TUX196627 UEQ196627:UET196627 UOM196627:UOP196627 UYI196627:UYL196627 VIE196627:VIH196627 VSA196627:VSD196627 WBW196627:WBZ196627 WLS196627:WLV196627 WVO196627:WVR196627 G262163:J262163 JC262163:JF262163 SY262163:TB262163 ACU262163:ACX262163 AMQ262163:AMT262163 AWM262163:AWP262163 BGI262163:BGL262163 BQE262163:BQH262163 CAA262163:CAD262163 CJW262163:CJZ262163 CTS262163:CTV262163 DDO262163:DDR262163 DNK262163:DNN262163 DXG262163:DXJ262163 EHC262163:EHF262163 EQY262163:ERB262163 FAU262163:FAX262163 FKQ262163:FKT262163 FUM262163:FUP262163 GEI262163:GEL262163 GOE262163:GOH262163 GYA262163:GYD262163 HHW262163:HHZ262163 HRS262163:HRV262163 IBO262163:IBR262163 ILK262163:ILN262163 IVG262163:IVJ262163 JFC262163:JFF262163 JOY262163:JPB262163 JYU262163:JYX262163 KIQ262163:KIT262163 KSM262163:KSP262163 LCI262163:LCL262163 LME262163:LMH262163 LWA262163:LWD262163 MFW262163:MFZ262163 MPS262163:MPV262163 MZO262163:MZR262163 NJK262163:NJN262163 NTG262163:NTJ262163 ODC262163:ODF262163 OMY262163:ONB262163 OWU262163:OWX262163 PGQ262163:PGT262163 PQM262163:PQP262163 QAI262163:QAL262163 QKE262163:QKH262163 QUA262163:QUD262163 RDW262163:RDZ262163 RNS262163:RNV262163 RXO262163:RXR262163 SHK262163:SHN262163 SRG262163:SRJ262163 TBC262163:TBF262163 TKY262163:TLB262163 TUU262163:TUX262163 UEQ262163:UET262163 UOM262163:UOP262163 UYI262163:UYL262163 VIE262163:VIH262163 VSA262163:VSD262163 WBW262163:WBZ262163 WLS262163:WLV262163 WVO262163:WVR262163 G327699:J327699 JC327699:JF327699 SY327699:TB327699 ACU327699:ACX327699 AMQ327699:AMT327699 AWM327699:AWP327699 BGI327699:BGL327699 BQE327699:BQH327699 CAA327699:CAD327699 CJW327699:CJZ327699 CTS327699:CTV327699 DDO327699:DDR327699 DNK327699:DNN327699 DXG327699:DXJ327699 EHC327699:EHF327699 EQY327699:ERB327699 FAU327699:FAX327699 FKQ327699:FKT327699 FUM327699:FUP327699 GEI327699:GEL327699 GOE327699:GOH327699 GYA327699:GYD327699 HHW327699:HHZ327699 HRS327699:HRV327699 IBO327699:IBR327699 ILK327699:ILN327699 IVG327699:IVJ327699 JFC327699:JFF327699 JOY327699:JPB327699 JYU327699:JYX327699 KIQ327699:KIT327699 KSM327699:KSP327699 LCI327699:LCL327699 LME327699:LMH327699 LWA327699:LWD327699 MFW327699:MFZ327699 MPS327699:MPV327699 MZO327699:MZR327699 NJK327699:NJN327699 NTG327699:NTJ327699 ODC327699:ODF327699 OMY327699:ONB327699 OWU327699:OWX327699 PGQ327699:PGT327699 PQM327699:PQP327699 QAI327699:QAL327699 QKE327699:QKH327699 QUA327699:QUD327699 RDW327699:RDZ327699 RNS327699:RNV327699 RXO327699:RXR327699 SHK327699:SHN327699 SRG327699:SRJ327699 TBC327699:TBF327699 TKY327699:TLB327699 TUU327699:TUX327699 UEQ327699:UET327699 UOM327699:UOP327699 UYI327699:UYL327699 VIE327699:VIH327699 VSA327699:VSD327699 WBW327699:WBZ327699 WLS327699:WLV327699 WVO327699:WVR327699 G393235:J393235 JC393235:JF393235 SY393235:TB393235 ACU393235:ACX393235 AMQ393235:AMT393235 AWM393235:AWP393235 BGI393235:BGL393235 BQE393235:BQH393235 CAA393235:CAD393235 CJW393235:CJZ393235 CTS393235:CTV393235 DDO393235:DDR393235 DNK393235:DNN393235 DXG393235:DXJ393235 EHC393235:EHF393235 EQY393235:ERB393235 FAU393235:FAX393235 FKQ393235:FKT393235 FUM393235:FUP393235 GEI393235:GEL393235 GOE393235:GOH393235 GYA393235:GYD393235 HHW393235:HHZ393235 HRS393235:HRV393235 IBO393235:IBR393235 ILK393235:ILN393235 IVG393235:IVJ393235 JFC393235:JFF393235 JOY393235:JPB393235 JYU393235:JYX393235 KIQ393235:KIT393235 KSM393235:KSP393235 LCI393235:LCL393235 LME393235:LMH393235 LWA393235:LWD393235 MFW393235:MFZ393235 MPS393235:MPV393235 MZO393235:MZR393235 NJK393235:NJN393235 NTG393235:NTJ393235 ODC393235:ODF393235 OMY393235:ONB393235 OWU393235:OWX393235 PGQ393235:PGT393235 PQM393235:PQP393235 QAI393235:QAL393235 QKE393235:QKH393235 QUA393235:QUD393235 RDW393235:RDZ393235 RNS393235:RNV393235 RXO393235:RXR393235 SHK393235:SHN393235 SRG393235:SRJ393235 TBC393235:TBF393235 TKY393235:TLB393235 TUU393235:TUX393235 UEQ393235:UET393235 UOM393235:UOP393235 UYI393235:UYL393235 VIE393235:VIH393235 VSA393235:VSD393235 WBW393235:WBZ393235 WLS393235:WLV393235 WVO393235:WVR393235 G458771:J458771 JC458771:JF458771 SY458771:TB458771 ACU458771:ACX458771 AMQ458771:AMT458771 AWM458771:AWP458771 BGI458771:BGL458771 BQE458771:BQH458771 CAA458771:CAD458771 CJW458771:CJZ458771 CTS458771:CTV458771 DDO458771:DDR458771 DNK458771:DNN458771 DXG458771:DXJ458771 EHC458771:EHF458771 EQY458771:ERB458771 FAU458771:FAX458771 FKQ458771:FKT458771 FUM458771:FUP458771 GEI458771:GEL458771 GOE458771:GOH458771 GYA458771:GYD458771 HHW458771:HHZ458771 HRS458771:HRV458771 IBO458771:IBR458771 ILK458771:ILN458771 IVG458771:IVJ458771 JFC458771:JFF458771 JOY458771:JPB458771 JYU458771:JYX458771 KIQ458771:KIT458771 KSM458771:KSP458771 LCI458771:LCL458771 LME458771:LMH458771 LWA458771:LWD458771 MFW458771:MFZ458771 MPS458771:MPV458771 MZO458771:MZR458771 NJK458771:NJN458771 NTG458771:NTJ458771 ODC458771:ODF458771 OMY458771:ONB458771 OWU458771:OWX458771 PGQ458771:PGT458771 PQM458771:PQP458771 QAI458771:QAL458771 QKE458771:QKH458771 QUA458771:QUD458771 RDW458771:RDZ458771 RNS458771:RNV458771 RXO458771:RXR458771 SHK458771:SHN458771 SRG458771:SRJ458771 TBC458771:TBF458771 TKY458771:TLB458771 TUU458771:TUX458771 UEQ458771:UET458771 UOM458771:UOP458771 UYI458771:UYL458771 VIE458771:VIH458771 VSA458771:VSD458771 WBW458771:WBZ458771 WLS458771:WLV458771 WVO458771:WVR458771 G524307:J524307 JC524307:JF524307 SY524307:TB524307 ACU524307:ACX524307 AMQ524307:AMT524307 AWM524307:AWP524307 BGI524307:BGL524307 BQE524307:BQH524307 CAA524307:CAD524307 CJW524307:CJZ524307 CTS524307:CTV524307 DDO524307:DDR524307 DNK524307:DNN524307 DXG524307:DXJ524307 EHC524307:EHF524307 EQY524307:ERB524307 FAU524307:FAX524307 FKQ524307:FKT524307 FUM524307:FUP524307 GEI524307:GEL524307 GOE524307:GOH524307 GYA524307:GYD524307 HHW524307:HHZ524307 HRS524307:HRV524307 IBO524307:IBR524307 ILK524307:ILN524307 IVG524307:IVJ524307 JFC524307:JFF524307 JOY524307:JPB524307 JYU524307:JYX524307 KIQ524307:KIT524307 KSM524307:KSP524307 LCI524307:LCL524307 LME524307:LMH524307 LWA524307:LWD524307 MFW524307:MFZ524307 MPS524307:MPV524307 MZO524307:MZR524307 NJK524307:NJN524307 NTG524307:NTJ524307 ODC524307:ODF524307 OMY524307:ONB524307 OWU524307:OWX524307 PGQ524307:PGT524307 PQM524307:PQP524307 QAI524307:QAL524307 QKE524307:QKH524307 QUA524307:QUD524307 RDW524307:RDZ524307 RNS524307:RNV524307 RXO524307:RXR524307 SHK524307:SHN524307 SRG524307:SRJ524307 TBC524307:TBF524307 TKY524307:TLB524307 TUU524307:TUX524307 UEQ524307:UET524307 UOM524307:UOP524307 UYI524307:UYL524307 VIE524307:VIH524307 VSA524307:VSD524307 WBW524307:WBZ524307 WLS524307:WLV524307 WVO524307:WVR524307 G589843:J589843 JC589843:JF589843 SY589843:TB589843 ACU589843:ACX589843 AMQ589843:AMT589843 AWM589843:AWP589843 BGI589843:BGL589843 BQE589843:BQH589843 CAA589843:CAD589843 CJW589843:CJZ589843 CTS589843:CTV589843 DDO589843:DDR589843 DNK589843:DNN589843 DXG589843:DXJ589843 EHC589843:EHF589843 EQY589843:ERB589843 FAU589843:FAX589843 FKQ589843:FKT589843 FUM589843:FUP589843 GEI589843:GEL589843 GOE589843:GOH589843 GYA589843:GYD589843 HHW589843:HHZ589843 HRS589843:HRV589843 IBO589843:IBR589843 ILK589843:ILN589843 IVG589843:IVJ589843 JFC589843:JFF589843 JOY589843:JPB589843 JYU589843:JYX589843 KIQ589843:KIT589843 KSM589843:KSP589843 LCI589843:LCL589843 LME589843:LMH589843 LWA589843:LWD589843 MFW589843:MFZ589843 MPS589843:MPV589843 MZO589843:MZR589843 NJK589843:NJN589843 NTG589843:NTJ589843 ODC589843:ODF589843 OMY589843:ONB589843 OWU589843:OWX589843 PGQ589843:PGT589843 PQM589843:PQP589843 QAI589843:QAL589843 QKE589843:QKH589843 QUA589843:QUD589843 RDW589843:RDZ589843 RNS589843:RNV589843 RXO589843:RXR589843 SHK589843:SHN589843 SRG589843:SRJ589843 TBC589843:TBF589843 TKY589843:TLB589843 TUU589843:TUX589843 UEQ589843:UET589843 UOM589843:UOP589843 UYI589843:UYL589843 VIE589843:VIH589843 VSA589843:VSD589843 WBW589843:WBZ589843 WLS589843:WLV589843 WVO589843:WVR589843 G655379:J655379 JC655379:JF655379 SY655379:TB655379 ACU655379:ACX655379 AMQ655379:AMT655379 AWM655379:AWP655379 BGI655379:BGL655379 BQE655379:BQH655379 CAA655379:CAD655379 CJW655379:CJZ655379 CTS655379:CTV655379 DDO655379:DDR655379 DNK655379:DNN655379 DXG655379:DXJ655379 EHC655379:EHF655379 EQY655379:ERB655379 FAU655379:FAX655379 FKQ655379:FKT655379 FUM655379:FUP655379 GEI655379:GEL655379 GOE655379:GOH655379 GYA655379:GYD655379 HHW655379:HHZ655379 HRS655379:HRV655379 IBO655379:IBR655379 ILK655379:ILN655379 IVG655379:IVJ655379 JFC655379:JFF655379 JOY655379:JPB655379 JYU655379:JYX655379 KIQ655379:KIT655379 KSM655379:KSP655379 LCI655379:LCL655379 LME655379:LMH655379 LWA655379:LWD655379 MFW655379:MFZ655379 MPS655379:MPV655379 MZO655379:MZR655379 NJK655379:NJN655379 NTG655379:NTJ655379 ODC655379:ODF655379 OMY655379:ONB655379 OWU655379:OWX655379 PGQ655379:PGT655379 PQM655379:PQP655379 QAI655379:QAL655379 QKE655379:QKH655379 QUA655379:QUD655379 RDW655379:RDZ655379 RNS655379:RNV655379 RXO655379:RXR655379 SHK655379:SHN655379 SRG655379:SRJ655379 TBC655379:TBF655379 TKY655379:TLB655379 TUU655379:TUX655379 UEQ655379:UET655379 UOM655379:UOP655379 UYI655379:UYL655379 VIE655379:VIH655379 VSA655379:VSD655379 WBW655379:WBZ655379 WLS655379:WLV655379 WVO655379:WVR655379 G720915:J720915 JC720915:JF720915 SY720915:TB720915 ACU720915:ACX720915 AMQ720915:AMT720915 AWM720915:AWP720915 BGI720915:BGL720915 BQE720915:BQH720915 CAA720915:CAD720915 CJW720915:CJZ720915 CTS720915:CTV720915 DDO720915:DDR720915 DNK720915:DNN720915 DXG720915:DXJ720915 EHC720915:EHF720915 EQY720915:ERB720915 FAU720915:FAX720915 FKQ720915:FKT720915 FUM720915:FUP720915 GEI720915:GEL720915 GOE720915:GOH720915 GYA720915:GYD720915 HHW720915:HHZ720915 HRS720915:HRV720915 IBO720915:IBR720915 ILK720915:ILN720915 IVG720915:IVJ720915 JFC720915:JFF720915 JOY720915:JPB720915 JYU720915:JYX720915 KIQ720915:KIT720915 KSM720915:KSP720915 LCI720915:LCL720915 LME720915:LMH720915 LWA720915:LWD720915 MFW720915:MFZ720915 MPS720915:MPV720915 MZO720915:MZR720915 NJK720915:NJN720915 NTG720915:NTJ720915 ODC720915:ODF720915 OMY720915:ONB720915 OWU720915:OWX720915 PGQ720915:PGT720915 PQM720915:PQP720915 QAI720915:QAL720915 QKE720915:QKH720915 QUA720915:QUD720915 RDW720915:RDZ720915 RNS720915:RNV720915 RXO720915:RXR720915 SHK720915:SHN720915 SRG720915:SRJ720915 TBC720915:TBF720915 TKY720915:TLB720915 TUU720915:TUX720915 UEQ720915:UET720915 UOM720915:UOP720915 UYI720915:UYL720915 VIE720915:VIH720915 VSA720915:VSD720915 WBW720915:WBZ720915 WLS720915:WLV720915 WVO720915:WVR720915 G786451:J786451 JC786451:JF786451 SY786451:TB786451 ACU786451:ACX786451 AMQ786451:AMT786451 AWM786451:AWP786451 BGI786451:BGL786451 BQE786451:BQH786451 CAA786451:CAD786451 CJW786451:CJZ786451 CTS786451:CTV786451 DDO786451:DDR786451 DNK786451:DNN786451 DXG786451:DXJ786451 EHC786451:EHF786451 EQY786451:ERB786451 FAU786451:FAX786451 FKQ786451:FKT786451 FUM786451:FUP786451 GEI786451:GEL786451 GOE786451:GOH786451 GYA786451:GYD786451 HHW786451:HHZ786451 HRS786451:HRV786451 IBO786451:IBR786451 ILK786451:ILN786451 IVG786451:IVJ786451 JFC786451:JFF786451 JOY786451:JPB786451 JYU786451:JYX786451 KIQ786451:KIT786451 KSM786451:KSP786451 LCI786451:LCL786451 LME786451:LMH786451 LWA786451:LWD786451 MFW786451:MFZ786451 MPS786451:MPV786451 MZO786451:MZR786451 NJK786451:NJN786451 NTG786451:NTJ786451 ODC786451:ODF786451 OMY786451:ONB786451 OWU786451:OWX786451 PGQ786451:PGT786451 PQM786451:PQP786451 QAI786451:QAL786451 QKE786451:QKH786451 QUA786451:QUD786451 RDW786451:RDZ786451 RNS786451:RNV786451 RXO786451:RXR786451 SHK786451:SHN786451 SRG786451:SRJ786451 TBC786451:TBF786451 TKY786451:TLB786451 TUU786451:TUX786451 UEQ786451:UET786451 UOM786451:UOP786451 UYI786451:UYL786451 VIE786451:VIH786451 VSA786451:VSD786451 WBW786451:WBZ786451 WLS786451:WLV786451 WVO786451:WVR786451 G851987:J851987 JC851987:JF851987 SY851987:TB851987 ACU851987:ACX851987 AMQ851987:AMT851987 AWM851987:AWP851987 BGI851987:BGL851987 BQE851987:BQH851987 CAA851987:CAD851987 CJW851987:CJZ851987 CTS851987:CTV851987 DDO851987:DDR851987 DNK851987:DNN851987 DXG851987:DXJ851987 EHC851987:EHF851987 EQY851987:ERB851987 FAU851987:FAX851987 FKQ851987:FKT851987 FUM851987:FUP851987 GEI851987:GEL851987 GOE851987:GOH851987 GYA851987:GYD851987 HHW851987:HHZ851987 HRS851987:HRV851987 IBO851987:IBR851987 ILK851987:ILN851987 IVG851987:IVJ851987 JFC851987:JFF851987 JOY851987:JPB851987 JYU851987:JYX851987 KIQ851987:KIT851987 KSM851987:KSP851987 LCI851987:LCL851987 LME851987:LMH851987 LWA851987:LWD851987 MFW851987:MFZ851987 MPS851987:MPV851987 MZO851987:MZR851987 NJK851987:NJN851987 NTG851987:NTJ851987 ODC851987:ODF851987 OMY851987:ONB851987 OWU851987:OWX851987 PGQ851987:PGT851987 PQM851987:PQP851987 QAI851987:QAL851987 QKE851987:QKH851987 QUA851987:QUD851987 RDW851987:RDZ851987 RNS851987:RNV851987 RXO851987:RXR851987 SHK851987:SHN851987 SRG851987:SRJ851987 TBC851987:TBF851987 TKY851987:TLB851987 TUU851987:TUX851987 UEQ851987:UET851987 UOM851987:UOP851987 UYI851987:UYL851987 VIE851987:VIH851987 VSA851987:VSD851987 WBW851987:WBZ851987 WLS851987:WLV851987 WVO851987:WVR851987 G917523:J917523 JC917523:JF917523 SY917523:TB917523 ACU917523:ACX917523 AMQ917523:AMT917523 AWM917523:AWP917523 BGI917523:BGL917523 BQE917523:BQH917523 CAA917523:CAD917523 CJW917523:CJZ917523 CTS917523:CTV917523 DDO917523:DDR917523 DNK917523:DNN917523 DXG917523:DXJ917523 EHC917523:EHF917523 EQY917523:ERB917523 FAU917523:FAX917523 FKQ917523:FKT917523 FUM917523:FUP917523 GEI917523:GEL917523 GOE917523:GOH917523 GYA917523:GYD917523 HHW917523:HHZ917523 HRS917523:HRV917523 IBO917523:IBR917523 ILK917523:ILN917523 IVG917523:IVJ917523 JFC917523:JFF917523 JOY917523:JPB917523 JYU917523:JYX917523 KIQ917523:KIT917523 KSM917523:KSP917523 LCI917523:LCL917523 LME917523:LMH917523 LWA917523:LWD917523 MFW917523:MFZ917523 MPS917523:MPV917523 MZO917523:MZR917523 NJK917523:NJN917523 NTG917523:NTJ917523 ODC917523:ODF917523 OMY917523:ONB917523 OWU917523:OWX917523 PGQ917523:PGT917523 PQM917523:PQP917523 QAI917523:QAL917523 QKE917523:QKH917523 QUA917523:QUD917523 RDW917523:RDZ917523 RNS917523:RNV917523 RXO917523:RXR917523 SHK917523:SHN917523 SRG917523:SRJ917523 TBC917523:TBF917523 TKY917523:TLB917523 TUU917523:TUX917523 UEQ917523:UET917523 UOM917523:UOP917523 UYI917523:UYL917523 VIE917523:VIH917523 VSA917523:VSD917523 WBW917523:WBZ917523 WLS917523:WLV917523 WVO917523:WVR917523 G983059:J983059 JC983059:JF983059 SY983059:TB983059 ACU983059:ACX983059 AMQ983059:AMT983059 AWM983059:AWP983059 BGI983059:BGL983059 BQE983059:BQH983059 CAA983059:CAD983059 CJW983059:CJZ983059 CTS983059:CTV983059 DDO983059:DDR983059 DNK983059:DNN983059 DXG983059:DXJ983059 EHC983059:EHF983059 EQY983059:ERB983059 FAU983059:FAX983059 FKQ983059:FKT983059 FUM983059:FUP983059 GEI983059:GEL983059 GOE983059:GOH983059 GYA983059:GYD983059 HHW983059:HHZ983059 HRS983059:HRV983059 IBO983059:IBR983059 ILK983059:ILN983059 IVG983059:IVJ983059 JFC983059:JFF983059 JOY983059:JPB983059 JYU983059:JYX983059 KIQ983059:KIT983059 KSM983059:KSP983059 LCI983059:LCL983059 LME983059:LMH983059 LWA983059:LWD983059 MFW983059:MFZ983059 MPS983059:MPV983059 MZO983059:MZR983059 NJK983059:NJN983059 NTG983059:NTJ983059 ODC983059:ODF983059 OMY983059:ONB983059 OWU983059:OWX983059 PGQ983059:PGT983059 PQM983059:PQP983059 QAI983059:QAL983059 QKE983059:QKH983059 QUA983059:QUD983059 RDW983059:RDZ983059 RNS983059:RNV983059 RXO983059:RXR983059 SHK983059:SHN983059 SRG983059:SRJ983059 TBC983059:TBF983059 TKY983059:TLB983059 TUU983059:TUX983059 UEQ983059:UET983059 UOM983059:UOP983059 UYI983059:UYL983059 VIE983059:VIH983059 VSA983059:VSD983059 WBW983059:WBZ983059 WLS983059:WLV983059 WVO983059:WVR983059 G65625:J65625 JC65625:JF65625 SY65625:TB65625 ACU65625:ACX65625 AMQ65625:AMT65625 AWM65625:AWP65625 BGI65625:BGL65625 BQE65625:BQH65625 CAA65625:CAD65625 CJW65625:CJZ65625 CTS65625:CTV65625 DDO65625:DDR65625 DNK65625:DNN65625 DXG65625:DXJ65625 EHC65625:EHF65625 EQY65625:ERB65625 FAU65625:FAX65625 FKQ65625:FKT65625 FUM65625:FUP65625 GEI65625:GEL65625 GOE65625:GOH65625 GYA65625:GYD65625 HHW65625:HHZ65625 HRS65625:HRV65625 IBO65625:IBR65625 ILK65625:ILN65625 IVG65625:IVJ65625 JFC65625:JFF65625 JOY65625:JPB65625 JYU65625:JYX65625 KIQ65625:KIT65625 KSM65625:KSP65625 LCI65625:LCL65625 LME65625:LMH65625 LWA65625:LWD65625 MFW65625:MFZ65625 MPS65625:MPV65625 MZO65625:MZR65625 NJK65625:NJN65625 NTG65625:NTJ65625 ODC65625:ODF65625 OMY65625:ONB65625 OWU65625:OWX65625 PGQ65625:PGT65625 PQM65625:PQP65625 QAI65625:QAL65625 QKE65625:QKH65625 QUA65625:QUD65625 RDW65625:RDZ65625 RNS65625:RNV65625 RXO65625:RXR65625 SHK65625:SHN65625 SRG65625:SRJ65625 TBC65625:TBF65625 TKY65625:TLB65625 TUU65625:TUX65625 UEQ65625:UET65625 UOM65625:UOP65625 UYI65625:UYL65625 VIE65625:VIH65625 VSA65625:VSD65625 WBW65625:WBZ65625 WLS65625:WLV65625 WVO65625:WVR65625 G131161:J131161 JC131161:JF131161 SY131161:TB131161 ACU131161:ACX131161 AMQ131161:AMT131161 AWM131161:AWP131161 BGI131161:BGL131161 BQE131161:BQH131161 CAA131161:CAD131161 CJW131161:CJZ131161 CTS131161:CTV131161 DDO131161:DDR131161 DNK131161:DNN131161 DXG131161:DXJ131161 EHC131161:EHF131161 EQY131161:ERB131161 FAU131161:FAX131161 FKQ131161:FKT131161 FUM131161:FUP131161 GEI131161:GEL131161 GOE131161:GOH131161 GYA131161:GYD131161 HHW131161:HHZ131161 HRS131161:HRV131161 IBO131161:IBR131161 ILK131161:ILN131161 IVG131161:IVJ131161 JFC131161:JFF131161 JOY131161:JPB131161 JYU131161:JYX131161 KIQ131161:KIT131161 KSM131161:KSP131161 LCI131161:LCL131161 LME131161:LMH131161 LWA131161:LWD131161 MFW131161:MFZ131161 MPS131161:MPV131161 MZO131161:MZR131161 NJK131161:NJN131161 NTG131161:NTJ131161 ODC131161:ODF131161 OMY131161:ONB131161 OWU131161:OWX131161 PGQ131161:PGT131161 PQM131161:PQP131161 QAI131161:QAL131161 QKE131161:QKH131161 QUA131161:QUD131161 RDW131161:RDZ131161 RNS131161:RNV131161 RXO131161:RXR131161 SHK131161:SHN131161 SRG131161:SRJ131161 TBC131161:TBF131161 TKY131161:TLB131161 TUU131161:TUX131161 UEQ131161:UET131161 UOM131161:UOP131161 UYI131161:UYL131161 VIE131161:VIH131161 VSA131161:VSD131161 WBW131161:WBZ131161 WLS131161:WLV131161 WVO131161:WVR131161 G196697:J196697 JC196697:JF196697 SY196697:TB196697 ACU196697:ACX196697 AMQ196697:AMT196697 AWM196697:AWP196697 BGI196697:BGL196697 BQE196697:BQH196697 CAA196697:CAD196697 CJW196697:CJZ196697 CTS196697:CTV196697 DDO196697:DDR196697 DNK196697:DNN196697 DXG196697:DXJ196697 EHC196697:EHF196697 EQY196697:ERB196697 FAU196697:FAX196697 FKQ196697:FKT196697 FUM196697:FUP196697 GEI196697:GEL196697 GOE196697:GOH196697 GYA196697:GYD196697 HHW196697:HHZ196697 HRS196697:HRV196697 IBO196697:IBR196697 ILK196697:ILN196697 IVG196697:IVJ196697 JFC196697:JFF196697 JOY196697:JPB196697 JYU196697:JYX196697 KIQ196697:KIT196697 KSM196697:KSP196697 LCI196697:LCL196697 LME196697:LMH196697 LWA196697:LWD196697 MFW196697:MFZ196697 MPS196697:MPV196697 MZO196697:MZR196697 NJK196697:NJN196697 NTG196697:NTJ196697 ODC196697:ODF196697 OMY196697:ONB196697 OWU196697:OWX196697 PGQ196697:PGT196697 PQM196697:PQP196697 QAI196697:QAL196697 QKE196697:QKH196697 QUA196697:QUD196697 RDW196697:RDZ196697 RNS196697:RNV196697 RXO196697:RXR196697 SHK196697:SHN196697 SRG196697:SRJ196697 TBC196697:TBF196697 TKY196697:TLB196697 TUU196697:TUX196697 UEQ196697:UET196697 UOM196697:UOP196697 UYI196697:UYL196697 VIE196697:VIH196697 VSA196697:VSD196697 WBW196697:WBZ196697 WLS196697:WLV196697 WVO196697:WVR196697 G262233:J262233 JC262233:JF262233 SY262233:TB262233 ACU262233:ACX262233 AMQ262233:AMT262233 AWM262233:AWP262233 BGI262233:BGL262233 BQE262233:BQH262233 CAA262233:CAD262233 CJW262233:CJZ262233 CTS262233:CTV262233 DDO262233:DDR262233 DNK262233:DNN262233 DXG262233:DXJ262233 EHC262233:EHF262233 EQY262233:ERB262233 FAU262233:FAX262233 FKQ262233:FKT262233 FUM262233:FUP262233 GEI262233:GEL262233 GOE262233:GOH262233 GYA262233:GYD262233 HHW262233:HHZ262233 HRS262233:HRV262233 IBO262233:IBR262233 ILK262233:ILN262233 IVG262233:IVJ262233 JFC262233:JFF262233 JOY262233:JPB262233 JYU262233:JYX262233 KIQ262233:KIT262233 KSM262233:KSP262233 LCI262233:LCL262233 LME262233:LMH262233 LWA262233:LWD262233 MFW262233:MFZ262233 MPS262233:MPV262233 MZO262233:MZR262233 NJK262233:NJN262233 NTG262233:NTJ262233 ODC262233:ODF262233 OMY262233:ONB262233 OWU262233:OWX262233 PGQ262233:PGT262233 PQM262233:PQP262233 QAI262233:QAL262233 QKE262233:QKH262233 QUA262233:QUD262233 RDW262233:RDZ262233 RNS262233:RNV262233 RXO262233:RXR262233 SHK262233:SHN262233 SRG262233:SRJ262233 TBC262233:TBF262233 TKY262233:TLB262233 TUU262233:TUX262233 UEQ262233:UET262233 UOM262233:UOP262233 UYI262233:UYL262233 VIE262233:VIH262233 VSA262233:VSD262233 WBW262233:WBZ262233 WLS262233:WLV262233 WVO262233:WVR262233 G327769:J327769 JC327769:JF327769 SY327769:TB327769 ACU327769:ACX327769 AMQ327769:AMT327769 AWM327769:AWP327769 BGI327769:BGL327769 BQE327769:BQH327769 CAA327769:CAD327769 CJW327769:CJZ327769 CTS327769:CTV327769 DDO327769:DDR327769 DNK327769:DNN327769 DXG327769:DXJ327769 EHC327769:EHF327769 EQY327769:ERB327769 FAU327769:FAX327769 FKQ327769:FKT327769 FUM327769:FUP327769 GEI327769:GEL327769 GOE327769:GOH327769 GYA327769:GYD327769 HHW327769:HHZ327769 HRS327769:HRV327769 IBO327769:IBR327769 ILK327769:ILN327769 IVG327769:IVJ327769 JFC327769:JFF327769 JOY327769:JPB327769 JYU327769:JYX327769 KIQ327769:KIT327769 KSM327769:KSP327769 LCI327769:LCL327769 LME327769:LMH327769 LWA327769:LWD327769 MFW327769:MFZ327769 MPS327769:MPV327769 MZO327769:MZR327769 NJK327769:NJN327769 NTG327769:NTJ327769 ODC327769:ODF327769 OMY327769:ONB327769 OWU327769:OWX327769 PGQ327769:PGT327769 PQM327769:PQP327769 QAI327769:QAL327769 QKE327769:QKH327769 QUA327769:QUD327769 RDW327769:RDZ327769 RNS327769:RNV327769 RXO327769:RXR327769 SHK327769:SHN327769 SRG327769:SRJ327769 TBC327769:TBF327769 TKY327769:TLB327769 TUU327769:TUX327769 UEQ327769:UET327769 UOM327769:UOP327769 UYI327769:UYL327769 VIE327769:VIH327769 VSA327769:VSD327769 WBW327769:WBZ327769 WLS327769:WLV327769 WVO327769:WVR327769 G393305:J393305 JC393305:JF393305 SY393305:TB393305 ACU393305:ACX393305 AMQ393305:AMT393305 AWM393305:AWP393305 BGI393305:BGL393305 BQE393305:BQH393305 CAA393305:CAD393305 CJW393305:CJZ393305 CTS393305:CTV393305 DDO393305:DDR393305 DNK393305:DNN393305 DXG393305:DXJ393305 EHC393305:EHF393305 EQY393305:ERB393305 FAU393305:FAX393305 FKQ393305:FKT393305 FUM393305:FUP393305 GEI393305:GEL393305 GOE393305:GOH393305 GYA393305:GYD393305 HHW393305:HHZ393305 HRS393305:HRV393305 IBO393305:IBR393305 ILK393305:ILN393305 IVG393305:IVJ393305 JFC393305:JFF393305 JOY393305:JPB393305 JYU393305:JYX393305 KIQ393305:KIT393305 KSM393305:KSP393305 LCI393305:LCL393305 LME393305:LMH393305 LWA393305:LWD393305 MFW393305:MFZ393305 MPS393305:MPV393305 MZO393305:MZR393305 NJK393305:NJN393305 NTG393305:NTJ393305 ODC393305:ODF393305 OMY393305:ONB393305 OWU393305:OWX393305 PGQ393305:PGT393305 PQM393305:PQP393305 QAI393305:QAL393305 QKE393305:QKH393305 QUA393305:QUD393305 RDW393305:RDZ393305 RNS393305:RNV393305 RXO393305:RXR393305 SHK393305:SHN393305 SRG393305:SRJ393305 TBC393305:TBF393305 TKY393305:TLB393305 TUU393305:TUX393305 UEQ393305:UET393305 UOM393305:UOP393305 UYI393305:UYL393305 VIE393305:VIH393305 VSA393305:VSD393305 WBW393305:WBZ393305 WLS393305:WLV393305 WVO393305:WVR393305 G458841:J458841 JC458841:JF458841 SY458841:TB458841 ACU458841:ACX458841 AMQ458841:AMT458841 AWM458841:AWP458841 BGI458841:BGL458841 BQE458841:BQH458841 CAA458841:CAD458841 CJW458841:CJZ458841 CTS458841:CTV458841 DDO458841:DDR458841 DNK458841:DNN458841 DXG458841:DXJ458841 EHC458841:EHF458841 EQY458841:ERB458841 FAU458841:FAX458841 FKQ458841:FKT458841 FUM458841:FUP458841 GEI458841:GEL458841 GOE458841:GOH458841 GYA458841:GYD458841 HHW458841:HHZ458841 HRS458841:HRV458841 IBO458841:IBR458841 ILK458841:ILN458841 IVG458841:IVJ458841 JFC458841:JFF458841 JOY458841:JPB458841 JYU458841:JYX458841 KIQ458841:KIT458841 KSM458841:KSP458841 LCI458841:LCL458841 LME458841:LMH458841 LWA458841:LWD458841 MFW458841:MFZ458841 MPS458841:MPV458841 MZO458841:MZR458841 NJK458841:NJN458841 NTG458841:NTJ458841 ODC458841:ODF458841 OMY458841:ONB458841 OWU458841:OWX458841 PGQ458841:PGT458841 PQM458841:PQP458841 QAI458841:QAL458841 QKE458841:QKH458841 QUA458841:QUD458841 RDW458841:RDZ458841 RNS458841:RNV458841 RXO458841:RXR458841 SHK458841:SHN458841 SRG458841:SRJ458841 TBC458841:TBF458841 TKY458841:TLB458841 TUU458841:TUX458841 UEQ458841:UET458841 UOM458841:UOP458841 UYI458841:UYL458841 VIE458841:VIH458841 VSA458841:VSD458841 WBW458841:WBZ458841 WLS458841:WLV458841 WVO458841:WVR458841 G524377:J524377 JC524377:JF524377 SY524377:TB524377 ACU524377:ACX524377 AMQ524377:AMT524377 AWM524377:AWP524377 BGI524377:BGL524377 BQE524377:BQH524377 CAA524377:CAD524377 CJW524377:CJZ524377 CTS524377:CTV524377 DDO524377:DDR524377 DNK524377:DNN524377 DXG524377:DXJ524377 EHC524377:EHF524377 EQY524377:ERB524377 FAU524377:FAX524377 FKQ524377:FKT524377 FUM524377:FUP524377 GEI524377:GEL524377 GOE524377:GOH524377 GYA524377:GYD524377 HHW524377:HHZ524377 HRS524377:HRV524377 IBO524377:IBR524377 ILK524377:ILN524377 IVG524377:IVJ524377 JFC524377:JFF524377 JOY524377:JPB524377 JYU524377:JYX524377 KIQ524377:KIT524377 KSM524377:KSP524377 LCI524377:LCL524377 LME524377:LMH524377 LWA524377:LWD524377 MFW524377:MFZ524377 MPS524377:MPV524377 MZO524377:MZR524377 NJK524377:NJN524377 NTG524377:NTJ524377 ODC524377:ODF524377 OMY524377:ONB524377 OWU524377:OWX524377 PGQ524377:PGT524377 PQM524377:PQP524377 QAI524377:QAL524377 QKE524377:QKH524377 QUA524377:QUD524377 RDW524377:RDZ524377 RNS524377:RNV524377 RXO524377:RXR524377 SHK524377:SHN524377 SRG524377:SRJ524377 TBC524377:TBF524377 TKY524377:TLB524377 TUU524377:TUX524377 UEQ524377:UET524377 UOM524377:UOP524377 UYI524377:UYL524377 VIE524377:VIH524377 VSA524377:VSD524377 WBW524377:WBZ524377 WLS524377:WLV524377 WVO524377:WVR524377 G589913:J589913 JC589913:JF589913 SY589913:TB589913 ACU589913:ACX589913 AMQ589913:AMT589913 AWM589913:AWP589913 BGI589913:BGL589913 BQE589913:BQH589913 CAA589913:CAD589913 CJW589913:CJZ589913 CTS589913:CTV589913 DDO589913:DDR589913 DNK589913:DNN589913 DXG589913:DXJ589913 EHC589913:EHF589913 EQY589913:ERB589913 FAU589913:FAX589913 FKQ589913:FKT589913 FUM589913:FUP589913 GEI589913:GEL589913 GOE589913:GOH589913 GYA589913:GYD589913 HHW589913:HHZ589913 HRS589913:HRV589913 IBO589913:IBR589913 ILK589913:ILN589913 IVG589913:IVJ589913 JFC589913:JFF589913 JOY589913:JPB589913 JYU589913:JYX589913 KIQ589913:KIT589913 KSM589913:KSP589913 LCI589913:LCL589913 LME589913:LMH589913 LWA589913:LWD589913 MFW589913:MFZ589913 MPS589913:MPV589913 MZO589913:MZR589913 NJK589913:NJN589913 NTG589913:NTJ589913 ODC589913:ODF589913 OMY589913:ONB589913 OWU589913:OWX589913 PGQ589913:PGT589913 PQM589913:PQP589913 QAI589913:QAL589913 QKE589913:QKH589913 QUA589913:QUD589913 RDW589913:RDZ589913 RNS589913:RNV589913 RXO589913:RXR589913 SHK589913:SHN589913 SRG589913:SRJ589913 TBC589913:TBF589913 TKY589913:TLB589913 TUU589913:TUX589913 UEQ589913:UET589913 UOM589913:UOP589913 UYI589913:UYL589913 VIE589913:VIH589913 VSA589913:VSD589913 WBW589913:WBZ589913 WLS589913:WLV589913 WVO589913:WVR589913 G655449:J655449 JC655449:JF655449 SY655449:TB655449 ACU655449:ACX655449 AMQ655449:AMT655449 AWM655449:AWP655449 BGI655449:BGL655449 BQE655449:BQH655449 CAA655449:CAD655449 CJW655449:CJZ655449 CTS655449:CTV655449 DDO655449:DDR655449 DNK655449:DNN655449 DXG655449:DXJ655449 EHC655449:EHF655449 EQY655449:ERB655449 FAU655449:FAX655449 FKQ655449:FKT655449 FUM655449:FUP655449 GEI655449:GEL655449 GOE655449:GOH655449 GYA655449:GYD655449 HHW655449:HHZ655449 HRS655449:HRV655449 IBO655449:IBR655449 ILK655449:ILN655449 IVG655449:IVJ655449 JFC655449:JFF655449 JOY655449:JPB655449 JYU655449:JYX655449 KIQ655449:KIT655449 KSM655449:KSP655449 LCI655449:LCL655449 LME655449:LMH655449 LWA655449:LWD655449 MFW655449:MFZ655449 MPS655449:MPV655449 MZO655449:MZR655449 NJK655449:NJN655449 NTG655449:NTJ655449 ODC655449:ODF655449 OMY655449:ONB655449 OWU655449:OWX655449 PGQ655449:PGT655449 PQM655449:PQP655449 QAI655449:QAL655449 QKE655449:QKH655449 QUA655449:QUD655449 RDW655449:RDZ655449 RNS655449:RNV655449 RXO655449:RXR655449 SHK655449:SHN655449 SRG655449:SRJ655449 TBC655449:TBF655449 TKY655449:TLB655449 TUU655449:TUX655449 UEQ655449:UET655449 UOM655449:UOP655449 UYI655449:UYL655449 VIE655449:VIH655449 VSA655449:VSD655449 WBW655449:WBZ655449 WLS655449:WLV655449 WVO655449:WVR655449 G720985:J720985 JC720985:JF720985 SY720985:TB720985 ACU720985:ACX720985 AMQ720985:AMT720985 AWM720985:AWP720985 BGI720985:BGL720985 BQE720985:BQH720985 CAA720985:CAD720985 CJW720985:CJZ720985 CTS720985:CTV720985 DDO720985:DDR720985 DNK720985:DNN720985 DXG720985:DXJ720985 EHC720985:EHF720985 EQY720985:ERB720985 FAU720985:FAX720985 FKQ720985:FKT720985 FUM720985:FUP720985 GEI720985:GEL720985 GOE720985:GOH720985 GYA720985:GYD720985 HHW720985:HHZ720985 HRS720985:HRV720985 IBO720985:IBR720985 ILK720985:ILN720985 IVG720985:IVJ720985 JFC720985:JFF720985 JOY720985:JPB720985 JYU720985:JYX720985 KIQ720985:KIT720985 KSM720985:KSP720985 LCI720985:LCL720985 LME720985:LMH720985 LWA720985:LWD720985 MFW720985:MFZ720985 MPS720985:MPV720985 MZO720985:MZR720985 NJK720985:NJN720985 NTG720985:NTJ720985 ODC720985:ODF720985 OMY720985:ONB720985 OWU720985:OWX720985 PGQ720985:PGT720985 PQM720985:PQP720985 QAI720985:QAL720985 QKE720985:QKH720985 QUA720985:QUD720985 RDW720985:RDZ720985 RNS720985:RNV720985 RXO720985:RXR720985 SHK720985:SHN720985 SRG720985:SRJ720985 TBC720985:TBF720985 TKY720985:TLB720985 TUU720985:TUX720985 UEQ720985:UET720985 UOM720985:UOP720985 UYI720985:UYL720985 VIE720985:VIH720985 VSA720985:VSD720985 WBW720985:WBZ720985 WLS720985:WLV720985 WVO720985:WVR720985 G786521:J786521 JC786521:JF786521 SY786521:TB786521 ACU786521:ACX786521 AMQ786521:AMT786521 AWM786521:AWP786521 BGI786521:BGL786521 BQE786521:BQH786521 CAA786521:CAD786521 CJW786521:CJZ786521 CTS786521:CTV786521 DDO786521:DDR786521 DNK786521:DNN786521 DXG786521:DXJ786521 EHC786521:EHF786521 EQY786521:ERB786521 FAU786521:FAX786521 FKQ786521:FKT786521 FUM786521:FUP786521 GEI786521:GEL786521 GOE786521:GOH786521 GYA786521:GYD786521 HHW786521:HHZ786521 HRS786521:HRV786521 IBO786521:IBR786521 ILK786521:ILN786521 IVG786521:IVJ786521 JFC786521:JFF786521 JOY786521:JPB786521 JYU786521:JYX786521 KIQ786521:KIT786521 KSM786521:KSP786521 LCI786521:LCL786521 LME786521:LMH786521 LWA786521:LWD786521 MFW786521:MFZ786521 MPS786521:MPV786521 MZO786521:MZR786521 NJK786521:NJN786521 NTG786521:NTJ786521 ODC786521:ODF786521 OMY786521:ONB786521 OWU786521:OWX786521 PGQ786521:PGT786521 PQM786521:PQP786521 QAI786521:QAL786521 QKE786521:QKH786521 QUA786521:QUD786521 RDW786521:RDZ786521 RNS786521:RNV786521 RXO786521:RXR786521 SHK786521:SHN786521 SRG786521:SRJ786521 TBC786521:TBF786521 TKY786521:TLB786521 TUU786521:TUX786521 UEQ786521:UET786521 UOM786521:UOP786521 UYI786521:UYL786521 VIE786521:VIH786521 VSA786521:VSD786521 WBW786521:WBZ786521 WLS786521:WLV786521 WVO786521:WVR786521 G852057:J852057 JC852057:JF852057 SY852057:TB852057 ACU852057:ACX852057 AMQ852057:AMT852057 AWM852057:AWP852057 BGI852057:BGL852057 BQE852057:BQH852057 CAA852057:CAD852057 CJW852057:CJZ852057 CTS852057:CTV852057 DDO852057:DDR852057 DNK852057:DNN852057 DXG852057:DXJ852057 EHC852057:EHF852057 EQY852057:ERB852057 FAU852057:FAX852057 FKQ852057:FKT852057 FUM852057:FUP852057 GEI852057:GEL852057 GOE852057:GOH852057 GYA852057:GYD852057 HHW852057:HHZ852057 HRS852057:HRV852057 IBO852057:IBR852057 ILK852057:ILN852057 IVG852057:IVJ852057 JFC852057:JFF852057 JOY852057:JPB852057 JYU852057:JYX852057 KIQ852057:KIT852057 KSM852057:KSP852057 LCI852057:LCL852057 LME852057:LMH852057 LWA852057:LWD852057 MFW852057:MFZ852057 MPS852057:MPV852057 MZO852057:MZR852057 NJK852057:NJN852057 NTG852057:NTJ852057 ODC852057:ODF852057 OMY852057:ONB852057 OWU852057:OWX852057 PGQ852057:PGT852057 PQM852057:PQP852057 QAI852057:QAL852057 QKE852057:QKH852057 QUA852057:QUD852057 RDW852057:RDZ852057 RNS852057:RNV852057 RXO852057:RXR852057 SHK852057:SHN852057 SRG852057:SRJ852057 TBC852057:TBF852057 TKY852057:TLB852057 TUU852057:TUX852057 UEQ852057:UET852057 UOM852057:UOP852057 UYI852057:UYL852057 VIE852057:VIH852057 VSA852057:VSD852057 WBW852057:WBZ852057 WLS852057:WLV852057 WVO852057:WVR852057 G917593:J917593 JC917593:JF917593 SY917593:TB917593 ACU917593:ACX917593 AMQ917593:AMT917593 AWM917593:AWP917593 BGI917593:BGL917593 BQE917593:BQH917593 CAA917593:CAD917593 CJW917593:CJZ917593 CTS917593:CTV917593 DDO917593:DDR917593 DNK917593:DNN917593 DXG917593:DXJ917593 EHC917593:EHF917593 EQY917593:ERB917593 FAU917593:FAX917593 FKQ917593:FKT917593 FUM917593:FUP917593 GEI917593:GEL917593 GOE917593:GOH917593 GYA917593:GYD917593 HHW917593:HHZ917593 HRS917593:HRV917593 IBO917593:IBR917593 ILK917593:ILN917593 IVG917593:IVJ917593 JFC917593:JFF917593 JOY917593:JPB917593 JYU917593:JYX917593 KIQ917593:KIT917593 KSM917593:KSP917593 LCI917593:LCL917593 LME917593:LMH917593 LWA917593:LWD917593 MFW917593:MFZ917593 MPS917593:MPV917593 MZO917593:MZR917593 NJK917593:NJN917593 NTG917593:NTJ917593 ODC917593:ODF917593 OMY917593:ONB917593 OWU917593:OWX917593 PGQ917593:PGT917593 PQM917593:PQP917593 QAI917593:QAL917593 QKE917593:QKH917593 QUA917593:QUD917593 RDW917593:RDZ917593 RNS917593:RNV917593 RXO917593:RXR917593 SHK917593:SHN917593 SRG917593:SRJ917593 TBC917593:TBF917593 TKY917593:TLB917593 TUU917593:TUX917593 UEQ917593:UET917593 UOM917593:UOP917593 UYI917593:UYL917593 VIE917593:VIH917593 VSA917593:VSD917593 WBW917593:WBZ917593 WLS917593:WLV917593 WVO917593:WVR917593 G983129:J983129 JC983129:JF983129 SY983129:TB983129 ACU983129:ACX983129 AMQ983129:AMT983129 AWM983129:AWP983129 BGI983129:BGL983129 BQE983129:BQH983129 CAA983129:CAD983129 CJW983129:CJZ983129 CTS983129:CTV983129 DDO983129:DDR983129 DNK983129:DNN983129 DXG983129:DXJ983129 EHC983129:EHF983129 EQY983129:ERB983129 FAU983129:FAX983129 FKQ983129:FKT983129 FUM983129:FUP983129 GEI983129:GEL983129 GOE983129:GOH983129 GYA983129:GYD983129 HHW983129:HHZ983129 HRS983129:HRV983129 IBO983129:IBR983129 ILK983129:ILN983129 IVG983129:IVJ983129 JFC983129:JFF983129 JOY983129:JPB983129 JYU983129:JYX983129 KIQ983129:KIT983129 KSM983129:KSP983129 LCI983129:LCL983129 LME983129:LMH983129 LWA983129:LWD983129 MFW983129:MFZ983129 MPS983129:MPV983129 MZO983129:MZR983129 NJK983129:NJN983129 NTG983129:NTJ983129 ODC983129:ODF983129 OMY983129:ONB983129 OWU983129:OWX983129 PGQ983129:PGT983129 PQM983129:PQP983129 QAI983129:QAL983129 QKE983129:QKH983129 QUA983129:QUD983129 RDW983129:RDZ983129 RNS983129:RNV983129 RXO983129:RXR983129 SHK983129:SHN983129 SRG983129:SRJ983129 TBC983129:TBF983129 TKY983129:TLB983129 TUU983129:TUX983129 UEQ983129:UET983129 UOM983129:UOP983129 UYI983129:UYL983129 VIE983129:VIH983129 VSA983129:VSD983129 WBW983129:WBZ983129 WLS983129:WLV983129 WVO983129:WVR983129 G65603:J65603 JC65603:JF65603 SY65603:TB65603 ACU65603:ACX65603 AMQ65603:AMT65603 AWM65603:AWP65603 BGI65603:BGL65603 BQE65603:BQH65603 CAA65603:CAD65603 CJW65603:CJZ65603 CTS65603:CTV65603 DDO65603:DDR65603 DNK65603:DNN65603 DXG65603:DXJ65603 EHC65603:EHF65603 EQY65603:ERB65603 FAU65603:FAX65603 FKQ65603:FKT65603 FUM65603:FUP65603 GEI65603:GEL65603 GOE65603:GOH65603 GYA65603:GYD65603 HHW65603:HHZ65603 HRS65603:HRV65603 IBO65603:IBR65603 ILK65603:ILN65603 IVG65603:IVJ65603 JFC65603:JFF65603 JOY65603:JPB65603 JYU65603:JYX65603 KIQ65603:KIT65603 KSM65603:KSP65603 LCI65603:LCL65603 LME65603:LMH65603 LWA65603:LWD65603 MFW65603:MFZ65603 MPS65603:MPV65603 MZO65603:MZR65603 NJK65603:NJN65603 NTG65603:NTJ65603 ODC65603:ODF65603 OMY65603:ONB65603 OWU65603:OWX65603 PGQ65603:PGT65603 PQM65603:PQP65603 QAI65603:QAL65603 QKE65603:QKH65603 QUA65603:QUD65603 RDW65603:RDZ65603 RNS65603:RNV65603 RXO65603:RXR65603 SHK65603:SHN65603 SRG65603:SRJ65603 TBC65603:TBF65603 TKY65603:TLB65603 TUU65603:TUX65603 UEQ65603:UET65603 UOM65603:UOP65603 UYI65603:UYL65603 VIE65603:VIH65603 VSA65603:VSD65603 WBW65603:WBZ65603 WLS65603:WLV65603 WVO65603:WVR65603 G131139:J131139 JC131139:JF131139 SY131139:TB131139 ACU131139:ACX131139 AMQ131139:AMT131139 AWM131139:AWP131139 BGI131139:BGL131139 BQE131139:BQH131139 CAA131139:CAD131139 CJW131139:CJZ131139 CTS131139:CTV131139 DDO131139:DDR131139 DNK131139:DNN131139 DXG131139:DXJ131139 EHC131139:EHF131139 EQY131139:ERB131139 FAU131139:FAX131139 FKQ131139:FKT131139 FUM131139:FUP131139 GEI131139:GEL131139 GOE131139:GOH131139 GYA131139:GYD131139 HHW131139:HHZ131139 HRS131139:HRV131139 IBO131139:IBR131139 ILK131139:ILN131139 IVG131139:IVJ131139 JFC131139:JFF131139 JOY131139:JPB131139 JYU131139:JYX131139 KIQ131139:KIT131139 KSM131139:KSP131139 LCI131139:LCL131139 LME131139:LMH131139 LWA131139:LWD131139 MFW131139:MFZ131139 MPS131139:MPV131139 MZO131139:MZR131139 NJK131139:NJN131139 NTG131139:NTJ131139 ODC131139:ODF131139 OMY131139:ONB131139 OWU131139:OWX131139 PGQ131139:PGT131139 PQM131139:PQP131139 QAI131139:QAL131139 QKE131139:QKH131139 QUA131139:QUD131139 RDW131139:RDZ131139 RNS131139:RNV131139 RXO131139:RXR131139 SHK131139:SHN131139 SRG131139:SRJ131139 TBC131139:TBF131139 TKY131139:TLB131139 TUU131139:TUX131139 UEQ131139:UET131139 UOM131139:UOP131139 UYI131139:UYL131139 VIE131139:VIH131139 VSA131139:VSD131139 WBW131139:WBZ131139 WLS131139:WLV131139 WVO131139:WVR131139 G196675:J196675 JC196675:JF196675 SY196675:TB196675 ACU196675:ACX196675 AMQ196675:AMT196675 AWM196675:AWP196675 BGI196675:BGL196675 BQE196675:BQH196675 CAA196675:CAD196675 CJW196675:CJZ196675 CTS196675:CTV196675 DDO196675:DDR196675 DNK196675:DNN196675 DXG196675:DXJ196675 EHC196675:EHF196675 EQY196675:ERB196675 FAU196675:FAX196675 FKQ196675:FKT196675 FUM196675:FUP196675 GEI196675:GEL196675 GOE196675:GOH196675 GYA196675:GYD196675 HHW196675:HHZ196675 HRS196675:HRV196675 IBO196675:IBR196675 ILK196675:ILN196675 IVG196675:IVJ196675 JFC196675:JFF196675 JOY196675:JPB196675 JYU196675:JYX196675 KIQ196675:KIT196675 KSM196675:KSP196675 LCI196675:LCL196675 LME196675:LMH196675 LWA196675:LWD196675 MFW196675:MFZ196675 MPS196675:MPV196675 MZO196675:MZR196675 NJK196675:NJN196675 NTG196675:NTJ196675 ODC196675:ODF196675 OMY196675:ONB196675 OWU196675:OWX196675 PGQ196675:PGT196675 PQM196675:PQP196675 QAI196675:QAL196675 QKE196675:QKH196675 QUA196675:QUD196675 RDW196675:RDZ196675 RNS196675:RNV196675 RXO196675:RXR196675 SHK196675:SHN196675 SRG196675:SRJ196675 TBC196675:TBF196675 TKY196675:TLB196675 TUU196675:TUX196675 UEQ196675:UET196675 UOM196675:UOP196675 UYI196675:UYL196675 VIE196675:VIH196675 VSA196675:VSD196675 WBW196675:WBZ196675 WLS196675:WLV196675 WVO196675:WVR196675 G262211:J262211 JC262211:JF262211 SY262211:TB262211 ACU262211:ACX262211 AMQ262211:AMT262211 AWM262211:AWP262211 BGI262211:BGL262211 BQE262211:BQH262211 CAA262211:CAD262211 CJW262211:CJZ262211 CTS262211:CTV262211 DDO262211:DDR262211 DNK262211:DNN262211 DXG262211:DXJ262211 EHC262211:EHF262211 EQY262211:ERB262211 FAU262211:FAX262211 FKQ262211:FKT262211 FUM262211:FUP262211 GEI262211:GEL262211 GOE262211:GOH262211 GYA262211:GYD262211 HHW262211:HHZ262211 HRS262211:HRV262211 IBO262211:IBR262211 ILK262211:ILN262211 IVG262211:IVJ262211 JFC262211:JFF262211 JOY262211:JPB262211 JYU262211:JYX262211 KIQ262211:KIT262211 KSM262211:KSP262211 LCI262211:LCL262211 LME262211:LMH262211 LWA262211:LWD262211 MFW262211:MFZ262211 MPS262211:MPV262211 MZO262211:MZR262211 NJK262211:NJN262211 NTG262211:NTJ262211 ODC262211:ODF262211 OMY262211:ONB262211 OWU262211:OWX262211 PGQ262211:PGT262211 PQM262211:PQP262211 QAI262211:QAL262211 QKE262211:QKH262211 QUA262211:QUD262211 RDW262211:RDZ262211 RNS262211:RNV262211 RXO262211:RXR262211 SHK262211:SHN262211 SRG262211:SRJ262211 TBC262211:TBF262211 TKY262211:TLB262211 TUU262211:TUX262211 UEQ262211:UET262211 UOM262211:UOP262211 UYI262211:UYL262211 VIE262211:VIH262211 VSA262211:VSD262211 WBW262211:WBZ262211 WLS262211:WLV262211 WVO262211:WVR262211 G327747:J327747 JC327747:JF327747 SY327747:TB327747 ACU327747:ACX327747 AMQ327747:AMT327747 AWM327747:AWP327747 BGI327747:BGL327747 BQE327747:BQH327747 CAA327747:CAD327747 CJW327747:CJZ327747 CTS327747:CTV327747 DDO327747:DDR327747 DNK327747:DNN327747 DXG327747:DXJ327747 EHC327747:EHF327747 EQY327747:ERB327747 FAU327747:FAX327747 FKQ327747:FKT327747 FUM327747:FUP327747 GEI327747:GEL327747 GOE327747:GOH327747 GYA327747:GYD327747 HHW327747:HHZ327747 HRS327747:HRV327747 IBO327747:IBR327747 ILK327747:ILN327747 IVG327747:IVJ327747 JFC327747:JFF327747 JOY327747:JPB327747 JYU327747:JYX327747 KIQ327747:KIT327747 KSM327747:KSP327747 LCI327747:LCL327747 LME327747:LMH327747 LWA327747:LWD327747 MFW327747:MFZ327747 MPS327747:MPV327747 MZO327747:MZR327747 NJK327747:NJN327747 NTG327747:NTJ327747 ODC327747:ODF327747 OMY327747:ONB327747 OWU327747:OWX327747 PGQ327747:PGT327747 PQM327747:PQP327747 QAI327747:QAL327747 QKE327747:QKH327747 QUA327747:QUD327747 RDW327747:RDZ327747 RNS327747:RNV327747 RXO327747:RXR327747 SHK327747:SHN327747 SRG327747:SRJ327747 TBC327747:TBF327747 TKY327747:TLB327747 TUU327747:TUX327747 UEQ327747:UET327747 UOM327747:UOP327747 UYI327747:UYL327747 VIE327747:VIH327747 VSA327747:VSD327747 WBW327747:WBZ327747 WLS327747:WLV327747 WVO327747:WVR327747 G393283:J393283 JC393283:JF393283 SY393283:TB393283 ACU393283:ACX393283 AMQ393283:AMT393283 AWM393283:AWP393283 BGI393283:BGL393283 BQE393283:BQH393283 CAA393283:CAD393283 CJW393283:CJZ393283 CTS393283:CTV393283 DDO393283:DDR393283 DNK393283:DNN393283 DXG393283:DXJ393283 EHC393283:EHF393283 EQY393283:ERB393283 FAU393283:FAX393283 FKQ393283:FKT393283 FUM393283:FUP393283 GEI393283:GEL393283 GOE393283:GOH393283 GYA393283:GYD393283 HHW393283:HHZ393283 HRS393283:HRV393283 IBO393283:IBR393283 ILK393283:ILN393283 IVG393283:IVJ393283 JFC393283:JFF393283 JOY393283:JPB393283 JYU393283:JYX393283 KIQ393283:KIT393283 KSM393283:KSP393283 LCI393283:LCL393283 LME393283:LMH393283 LWA393283:LWD393283 MFW393283:MFZ393283 MPS393283:MPV393283 MZO393283:MZR393283 NJK393283:NJN393283 NTG393283:NTJ393283 ODC393283:ODF393283 OMY393283:ONB393283 OWU393283:OWX393283 PGQ393283:PGT393283 PQM393283:PQP393283 QAI393283:QAL393283 QKE393283:QKH393283 QUA393283:QUD393283 RDW393283:RDZ393283 RNS393283:RNV393283 RXO393283:RXR393283 SHK393283:SHN393283 SRG393283:SRJ393283 TBC393283:TBF393283 TKY393283:TLB393283 TUU393283:TUX393283 UEQ393283:UET393283 UOM393283:UOP393283 UYI393283:UYL393283 VIE393283:VIH393283 VSA393283:VSD393283 WBW393283:WBZ393283 WLS393283:WLV393283 WVO393283:WVR393283 G458819:J458819 JC458819:JF458819 SY458819:TB458819 ACU458819:ACX458819 AMQ458819:AMT458819 AWM458819:AWP458819 BGI458819:BGL458819 BQE458819:BQH458819 CAA458819:CAD458819 CJW458819:CJZ458819 CTS458819:CTV458819 DDO458819:DDR458819 DNK458819:DNN458819 DXG458819:DXJ458819 EHC458819:EHF458819 EQY458819:ERB458819 FAU458819:FAX458819 FKQ458819:FKT458819 FUM458819:FUP458819 GEI458819:GEL458819 GOE458819:GOH458819 GYA458819:GYD458819 HHW458819:HHZ458819 HRS458819:HRV458819 IBO458819:IBR458819 ILK458819:ILN458819 IVG458819:IVJ458819 JFC458819:JFF458819 JOY458819:JPB458819 JYU458819:JYX458819 KIQ458819:KIT458819 KSM458819:KSP458819 LCI458819:LCL458819 LME458819:LMH458819 LWA458819:LWD458819 MFW458819:MFZ458819 MPS458819:MPV458819 MZO458819:MZR458819 NJK458819:NJN458819 NTG458819:NTJ458819 ODC458819:ODF458819 OMY458819:ONB458819 OWU458819:OWX458819 PGQ458819:PGT458819 PQM458819:PQP458819 QAI458819:QAL458819 QKE458819:QKH458819 QUA458819:QUD458819 RDW458819:RDZ458819 RNS458819:RNV458819 RXO458819:RXR458819 SHK458819:SHN458819 SRG458819:SRJ458819 TBC458819:TBF458819 TKY458819:TLB458819 TUU458819:TUX458819 UEQ458819:UET458819 UOM458819:UOP458819 UYI458819:UYL458819 VIE458819:VIH458819 VSA458819:VSD458819 WBW458819:WBZ458819 WLS458819:WLV458819 WVO458819:WVR458819 G524355:J524355 JC524355:JF524355 SY524355:TB524355 ACU524355:ACX524355 AMQ524355:AMT524355 AWM524355:AWP524355 BGI524355:BGL524355 BQE524355:BQH524355 CAA524355:CAD524355 CJW524355:CJZ524355 CTS524355:CTV524355 DDO524355:DDR524355 DNK524355:DNN524355 DXG524355:DXJ524355 EHC524355:EHF524355 EQY524355:ERB524355 FAU524355:FAX524355 FKQ524355:FKT524355 FUM524355:FUP524355 GEI524355:GEL524355 GOE524355:GOH524355 GYA524355:GYD524355 HHW524355:HHZ524355 HRS524355:HRV524355 IBO524355:IBR524355 ILK524355:ILN524355 IVG524355:IVJ524355 JFC524355:JFF524355 JOY524355:JPB524355 JYU524355:JYX524355 KIQ524355:KIT524355 KSM524355:KSP524355 LCI524355:LCL524355 LME524355:LMH524355 LWA524355:LWD524355 MFW524355:MFZ524355 MPS524355:MPV524355 MZO524355:MZR524355 NJK524355:NJN524355 NTG524355:NTJ524355 ODC524355:ODF524355 OMY524355:ONB524355 OWU524355:OWX524355 PGQ524355:PGT524355 PQM524355:PQP524355 QAI524355:QAL524355 QKE524355:QKH524355 QUA524355:QUD524355 RDW524355:RDZ524355 RNS524355:RNV524355 RXO524355:RXR524355 SHK524355:SHN524355 SRG524355:SRJ524355 TBC524355:TBF524355 TKY524355:TLB524355 TUU524355:TUX524355 UEQ524355:UET524355 UOM524355:UOP524355 UYI524355:UYL524355 VIE524355:VIH524355 VSA524355:VSD524355 WBW524355:WBZ524355 WLS524355:WLV524355 WVO524355:WVR524355 G589891:J589891 JC589891:JF589891 SY589891:TB589891 ACU589891:ACX589891 AMQ589891:AMT589891 AWM589891:AWP589891 BGI589891:BGL589891 BQE589891:BQH589891 CAA589891:CAD589891 CJW589891:CJZ589891 CTS589891:CTV589891 DDO589891:DDR589891 DNK589891:DNN589891 DXG589891:DXJ589891 EHC589891:EHF589891 EQY589891:ERB589891 FAU589891:FAX589891 FKQ589891:FKT589891 FUM589891:FUP589891 GEI589891:GEL589891 GOE589891:GOH589891 GYA589891:GYD589891 HHW589891:HHZ589891 HRS589891:HRV589891 IBO589891:IBR589891 ILK589891:ILN589891 IVG589891:IVJ589891 JFC589891:JFF589891 JOY589891:JPB589891 JYU589891:JYX589891 KIQ589891:KIT589891 KSM589891:KSP589891 LCI589891:LCL589891 LME589891:LMH589891 LWA589891:LWD589891 MFW589891:MFZ589891 MPS589891:MPV589891 MZO589891:MZR589891 NJK589891:NJN589891 NTG589891:NTJ589891 ODC589891:ODF589891 OMY589891:ONB589891 OWU589891:OWX589891 PGQ589891:PGT589891 PQM589891:PQP589891 QAI589891:QAL589891 QKE589891:QKH589891 QUA589891:QUD589891 RDW589891:RDZ589891 RNS589891:RNV589891 RXO589891:RXR589891 SHK589891:SHN589891 SRG589891:SRJ589891 TBC589891:TBF589891 TKY589891:TLB589891 TUU589891:TUX589891 UEQ589891:UET589891 UOM589891:UOP589891 UYI589891:UYL589891 VIE589891:VIH589891 VSA589891:VSD589891 WBW589891:WBZ589891 WLS589891:WLV589891 WVO589891:WVR589891 G655427:J655427 JC655427:JF655427 SY655427:TB655427 ACU655427:ACX655427 AMQ655427:AMT655427 AWM655427:AWP655427 BGI655427:BGL655427 BQE655427:BQH655427 CAA655427:CAD655427 CJW655427:CJZ655427 CTS655427:CTV655427 DDO655427:DDR655427 DNK655427:DNN655427 DXG655427:DXJ655427 EHC655427:EHF655427 EQY655427:ERB655427 FAU655427:FAX655427 FKQ655427:FKT655427 FUM655427:FUP655427 GEI655427:GEL655427 GOE655427:GOH655427 GYA655427:GYD655427 HHW655427:HHZ655427 HRS655427:HRV655427 IBO655427:IBR655427 ILK655427:ILN655427 IVG655427:IVJ655427 JFC655427:JFF655427 JOY655427:JPB655427 JYU655427:JYX655427 KIQ655427:KIT655427 KSM655427:KSP655427 LCI655427:LCL655427 LME655427:LMH655427 LWA655427:LWD655427 MFW655427:MFZ655427 MPS655427:MPV655427 MZO655427:MZR655427 NJK655427:NJN655427 NTG655427:NTJ655427 ODC655427:ODF655427 OMY655427:ONB655427 OWU655427:OWX655427 PGQ655427:PGT655427 PQM655427:PQP655427 QAI655427:QAL655427 QKE655427:QKH655427 QUA655427:QUD655427 RDW655427:RDZ655427 RNS655427:RNV655427 RXO655427:RXR655427 SHK655427:SHN655427 SRG655427:SRJ655427 TBC655427:TBF655427 TKY655427:TLB655427 TUU655427:TUX655427 UEQ655427:UET655427 UOM655427:UOP655427 UYI655427:UYL655427 VIE655427:VIH655427 VSA655427:VSD655427 WBW655427:WBZ655427 WLS655427:WLV655427 WVO655427:WVR655427 G720963:J720963 JC720963:JF720963 SY720963:TB720963 ACU720963:ACX720963 AMQ720963:AMT720963 AWM720963:AWP720963 BGI720963:BGL720963 BQE720963:BQH720963 CAA720963:CAD720963 CJW720963:CJZ720963 CTS720963:CTV720963 DDO720963:DDR720963 DNK720963:DNN720963 DXG720963:DXJ720963 EHC720963:EHF720963 EQY720963:ERB720963 FAU720963:FAX720963 FKQ720963:FKT720963 FUM720963:FUP720963 GEI720963:GEL720963 GOE720963:GOH720963 GYA720963:GYD720963 HHW720963:HHZ720963 HRS720963:HRV720963 IBO720963:IBR720963 ILK720963:ILN720963 IVG720963:IVJ720963 JFC720963:JFF720963 JOY720963:JPB720963 JYU720963:JYX720963 KIQ720963:KIT720963 KSM720963:KSP720963 LCI720963:LCL720963 LME720963:LMH720963 LWA720963:LWD720963 MFW720963:MFZ720963 MPS720963:MPV720963 MZO720963:MZR720963 NJK720963:NJN720963 NTG720963:NTJ720963 ODC720963:ODF720963 OMY720963:ONB720963 OWU720963:OWX720963 PGQ720963:PGT720963 PQM720963:PQP720963 QAI720963:QAL720963 QKE720963:QKH720963 QUA720963:QUD720963 RDW720963:RDZ720963 RNS720963:RNV720963 RXO720963:RXR720963 SHK720963:SHN720963 SRG720963:SRJ720963 TBC720963:TBF720963 TKY720963:TLB720963 TUU720963:TUX720963 UEQ720963:UET720963 UOM720963:UOP720963 UYI720963:UYL720963 VIE720963:VIH720963 VSA720963:VSD720963 WBW720963:WBZ720963 WLS720963:WLV720963 WVO720963:WVR720963 G786499:J786499 JC786499:JF786499 SY786499:TB786499 ACU786499:ACX786499 AMQ786499:AMT786499 AWM786499:AWP786499 BGI786499:BGL786499 BQE786499:BQH786499 CAA786499:CAD786499 CJW786499:CJZ786499 CTS786499:CTV786499 DDO786499:DDR786499 DNK786499:DNN786499 DXG786499:DXJ786499 EHC786499:EHF786499 EQY786499:ERB786499 FAU786499:FAX786499 FKQ786499:FKT786499 FUM786499:FUP786499 GEI786499:GEL786499 GOE786499:GOH786499 GYA786499:GYD786499 HHW786499:HHZ786499 HRS786499:HRV786499 IBO786499:IBR786499 ILK786499:ILN786499 IVG786499:IVJ786499 JFC786499:JFF786499 JOY786499:JPB786499 JYU786499:JYX786499 KIQ786499:KIT786499 KSM786499:KSP786499 LCI786499:LCL786499 LME786499:LMH786499 LWA786499:LWD786499 MFW786499:MFZ786499 MPS786499:MPV786499 MZO786499:MZR786499 NJK786499:NJN786499 NTG786499:NTJ786499 ODC786499:ODF786499 OMY786499:ONB786499 OWU786499:OWX786499 PGQ786499:PGT786499 PQM786499:PQP786499 QAI786499:QAL786499 QKE786499:QKH786499 QUA786499:QUD786499 RDW786499:RDZ786499 RNS786499:RNV786499 RXO786499:RXR786499 SHK786499:SHN786499 SRG786499:SRJ786499 TBC786499:TBF786499 TKY786499:TLB786499 TUU786499:TUX786499 UEQ786499:UET786499 UOM786499:UOP786499 UYI786499:UYL786499 VIE786499:VIH786499 VSA786499:VSD786499 WBW786499:WBZ786499 WLS786499:WLV786499 WVO786499:WVR786499 G852035:J852035 JC852035:JF852035 SY852035:TB852035 ACU852035:ACX852035 AMQ852035:AMT852035 AWM852035:AWP852035 BGI852035:BGL852035 BQE852035:BQH852035 CAA852035:CAD852035 CJW852035:CJZ852035 CTS852035:CTV852035 DDO852035:DDR852035 DNK852035:DNN852035 DXG852035:DXJ852035 EHC852035:EHF852035 EQY852035:ERB852035 FAU852035:FAX852035 FKQ852035:FKT852035 FUM852035:FUP852035 GEI852035:GEL852035 GOE852035:GOH852035 GYA852035:GYD852035 HHW852035:HHZ852035 HRS852035:HRV852035 IBO852035:IBR852035 ILK852035:ILN852035 IVG852035:IVJ852035 JFC852035:JFF852035 JOY852035:JPB852035 JYU852035:JYX852035 KIQ852035:KIT852035 KSM852035:KSP852035 LCI852035:LCL852035 LME852035:LMH852035 LWA852035:LWD852035 MFW852035:MFZ852035 MPS852035:MPV852035 MZO852035:MZR852035 NJK852035:NJN852035 NTG852035:NTJ852035 ODC852035:ODF852035 OMY852035:ONB852035 OWU852035:OWX852035 PGQ852035:PGT852035 PQM852035:PQP852035 QAI852035:QAL852035 QKE852035:QKH852035 QUA852035:QUD852035 RDW852035:RDZ852035 RNS852035:RNV852035 RXO852035:RXR852035 SHK852035:SHN852035 SRG852035:SRJ852035 TBC852035:TBF852035 TKY852035:TLB852035 TUU852035:TUX852035 UEQ852035:UET852035 UOM852035:UOP852035 UYI852035:UYL852035 VIE852035:VIH852035 VSA852035:VSD852035 WBW852035:WBZ852035 WLS852035:WLV852035 WVO852035:WVR852035 G917571:J917571 JC917571:JF917571 SY917571:TB917571 ACU917571:ACX917571 AMQ917571:AMT917571 AWM917571:AWP917571 BGI917571:BGL917571 BQE917571:BQH917571 CAA917571:CAD917571 CJW917571:CJZ917571 CTS917571:CTV917571 DDO917571:DDR917571 DNK917571:DNN917571 DXG917571:DXJ917571 EHC917571:EHF917571 EQY917571:ERB917571 FAU917571:FAX917571 FKQ917571:FKT917571 FUM917571:FUP917571 GEI917571:GEL917571 GOE917571:GOH917571 GYA917571:GYD917571 HHW917571:HHZ917571 HRS917571:HRV917571 IBO917571:IBR917571 ILK917571:ILN917571 IVG917571:IVJ917571 JFC917571:JFF917571 JOY917571:JPB917571 JYU917571:JYX917571 KIQ917571:KIT917571 KSM917571:KSP917571 LCI917571:LCL917571 LME917571:LMH917571 LWA917571:LWD917571 MFW917571:MFZ917571 MPS917571:MPV917571 MZO917571:MZR917571 NJK917571:NJN917571 NTG917571:NTJ917571 ODC917571:ODF917571 OMY917571:ONB917571 OWU917571:OWX917571 PGQ917571:PGT917571 PQM917571:PQP917571 QAI917571:QAL917571 QKE917571:QKH917571 QUA917571:QUD917571 RDW917571:RDZ917571 RNS917571:RNV917571 RXO917571:RXR917571 SHK917571:SHN917571 SRG917571:SRJ917571 TBC917571:TBF917571 TKY917571:TLB917571 TUU917571:TUX917571 UEQ917571:UET917571 UOM917571:UOP917571 UYI917571:UYL917571 VIE917571:VIH917571 VSA917571:VSD917571 WBW917571:WBZ917571 WLS917571:WLV917571 WVO917571:WVR917571 G983107:J983107 JC983107:JF983107 SY983107:TB983107 ACU983107:ACX983107 AMQ983107:AMT983107 AWM983107:AWP983107 BGI983107:BGL983107 BQE983107:BQH983107 CAA983107:CAD983107 CJW983107:CJZ983107 CTS983107:CTV983107 DDO983107:DDR983107 DNK983107:DNN983107 DXG983107:DXJ983107 EHC983107:EHF983107 EQY983107:ERB983107 FAU983107:FAX983107 FKQ983107:FKT983107 FUM983107:FUP983107 GEI983107:GEL983107 GOE983107:GOH983107 GYA983107:GYD983107 HHW983107:HHZ983107 HRS983107:HRV983107 IBO983107:IBR983107 ILK983107:ILN983107 IVG983107:IVJ983107 JFC983107:JFF983107 JOY983107:JPB983107 JYU983107:JYX983107 KIQ983107:KIT983107 KSM983107:KSP983107 LCI983107:LCL983107 LME983107:LMH983107 LWA983107:LWD983107 MFW983107:MFZ983107 MPS983107:MPV983107 MZO983107:MZR983107 NJK983107:NJN983107 NTG983107:NTJ983107 ODC983107:ODF983107 OMY983107:ONB983107 OWU983107:OWX983107 PGQ983107:PGT983107 PQM983107:PQP983107 QAI983107:QAL983107 QKE983107:QKH983107 QUA983107:QUD983107 RDW983107:RDZ983107 RNS983107:RNV983107 RXO983107:RXR983107 SHK983107:SHN983107 SRG983107:SRJ983107 TBC983107:TBF983107 TKY983107:TLB983107 TUU983107:TUX983107 UEQ983107:UET983107 UOM983107:UOP983107 UYI983107:UYL983107 VIE983107:VIH983107 VSA983107:VSD983107 WBW983107:WBZ983107 WLS983107:WLV983107 WVO983107:WVR983107 G65618:J65621 JC65618:JF65621 SY65618:TB65621 ACU65618:ACX65621 AMQ65618:AMT65621 AWM65618:AWP65621 BGI65618:BGL65621 BQE65618:BQH65621 CAA65618:CAD65621 CJW65618:CJZ65621 CTS65618:CTV65621 DDO65618:DDR65621 DNK65618:DNN65621 DXG65618:DXJ65621 EHC65618:EHF65621 EQY65618:ERB65621 FAU65618:FAX65621 FKQ65618:FKT65621 FUM65618:FUP65621 GEI65618:GEL65621 GOE65618:GOH65621 GYA65618:GYD65621 HHW65618:HHZ65621 HRS65618:HRV65621 IBO65618:IBR65621 ILK65618:ILN65621 IVG65618:IVJ65621 JFC65618:JFF65621 JOY65618:JPB65621 JYU65618:JYX65621 KIQ65618:KIT65621 KSM65618:KSP65621 LCI65618:LCL65621 LME65618:LMH65621 LWA65618:LWD65621 MFW65618:MFZ65621 MPS65618:MPV65621 MZO65618:MZR65621 NJK65618:NJN65621 NTG65618:NTJ65621 ODC65618:ODF65621 OMY65618:ONB65621 OWU65618:OWX65621 PGQ65618:PGT65621 PQM65618:PQP65621 QAI65618:QAL65621 QKE65618:QKH65621 QUA65618:QUD65621 RDW65618:RDZ65621 RNS65618:RNV65621 RXO65618:RXR65621 SHK65618:SHN65621 SRG65618:SRJ65621 TBC65618:TBF65621 TKY65618:TLB65621 TUU65618:TUX65621 UEQ65618:UET65621 UOM65618:UOP65621 UYI65618:UYL65621 VIE65618:VIH65621 VSA65618:VSD65621 WBW65618:WBZ65621 WLS65618:WLV65621 WVO65618:WVR65621 G131154:J131157 JC131154:JF131157 SY131154:TB131157 ACU131154:ACX131157 AMQ131154:AMT131157 AWM131154:AWP131157 BGI131154:BGL131157 BQE131154:BQH131157 CAA131154:CAD131157 CJW131154:CJZ131157 CTS131154:CTV131157 DDO131154:DDR131157 DNK131154:DNN131157 DXG131154:DXJ131157 EHC131154:EHF131157 EQY131154:ERB131157 FAU131154:FAX131157 FKQ131154:FKT131157 FUM131154:FUP131157 GEI131154:GEL131157 GOE131154:GOH131157 GYA131154:GYD131157 HHW131154:HHZ131157 HRS131154:HRV131157 IBO131154:IBR131157 ILK131154:ILN131157 IVG131154:IVJ131157 JFC131154:JFF131157 JOY131154:JPB131157 JYU131154:JYX131157 KIQ131154:KIT131157 KSM131154:KSP131157 LCI131154:LCL131157 LME131154:LMH131157 LWA131154:LWD131157 MFW131154:MFZ131157 MPS131154:MPV131157 MZO131154:MZR131157 NJK131154:NJN131157 NTG131154:NTJ131157 ODC131154:ODF131157 OMY131154:ONB131157 OWU131154:OWX131157 PGQ131154:PGT131157 PQM131154:PQP131157 QAI131154:QAL131157 QKE131154:QKH131157 QUA131154:QUD131157 RDW131154:RDZ131157 RNS131154:RNV131157 RXO131154:RXR131157 SHK131154:SHN131157 SRG131154:SRJ131157 TBC131154:TBF131157 TKY131154:TLB131157 TUU131154:TUX131157 UEQ131154:UET131157 UOM131154:UOP131157 UYI131154:UYL131157 VIE131154:VIH131157 VSA131154:VSD131157 WBW131154:WBZ131157 WLS131154:WLV131157 WVO131154:WVR131157 G196690:J196693 JC196690:JF196693 SY196690:TB196693 ACU196690:ACX196693 AMQ196690:AMT196693 AWM196690:AWP196693 BGI196690:BGL196693 BQE196690:BQH196693 CAA196690:CAD196693 CJW196690:CJZ196693 CTS196690:CTV196693 DDO196690:DDR196693 DNK196690:DNN196693 DXG196690:DXJ196693 EHC196690:EHF196693 EQY196690:ERB196693 FAU196690:FAX196693 FKQ196690:FKT196693 FUM196690:FUP196693 GEI196690:GEL196693 GOE196690:GOH196693 GYA196690:GYD196693 HHW196690:HHZ196693 HRS196690:HRV196693 IBO196690:IBR196693 ILK196690:ILN196693 IVG196690:IVJ196693 JFC196690:JFF196693 JOY196690:JPB196693 JYU196690:JYX196693 KIQ196690:KIT196693 KSM196690:KSP196693 LCI196690:LCL196693 LME196690:LMH196693 LWA196690:LWD196693 MFW196690:MFZ196693 MPS196690:MPV196693 MZO196690:MZR196693 NJK196690:NJN196693 NTG196690:NTJ196693 ODC196690:ODF196693 OMY196690:ONB196693 OWU196690:OWX196693 PGQ196690:PGT196693 PQM196690:PQP196693 QAI196690:QAL196693 QKE196690:QKH196693 QUA196690:QUD196693 RDW196690:RDZ196693 RNS196690:RNV196693 RXO196690:RXR196693 SHK196690:SHN196693 SRG196690:SRJ196693 TBC196690:TBF196693 TKY196690:TLB196693 TUU196690:TUX196693 UEQ196690:UET196693 UOM196690:UOP196693 UYI196690:UYL196693 VIE196690:VIH196693 VSA196690:VSD196693 WBW196690:WBZ196693 WLS196690:WLV196693 WVO196690:WVR196693 G262226:J262229 JC262226:JF262229 SY262226:TB262229 ACU262226:ACX262229 AMQ262226:AMT262229 AWM262226:AWP262229 BGI262226:BGL262229 BQE262226:BQH262229 CAA262226:CAD262229 CJW262226:CJZ262229 CTS262226:CTV262229 DDO262226:DDR262229 DNK262226:DNN262229 DXG262226:DXJ262229 EHC262226:EHF262229 EQY262226:ERB262229 FAU262226:FAX262229 FKQ262226:FKT262229 FUM262226:FUP262229 GEI262226:GEL262229 GOE262226:GOH262229 GYA262226:GYD262229 HHW262226:HHZ262229 HRS262226:HRV262229 IBO262226:IBR262229 ILK262226:ILN262229 IVG262226:IVJ262229 JFC262226:JFF262229 JOY262226:JPB262229 JYU262226:JYX262229 KIQ262226:KIT262229 KSM262226:KSP262229 LCI262226:LCL262229 LME262226:LMH262229 LWA262226:LWD262229 MFW262226:MFZ262229 MPS262226:MPV262229 MZO262226:MZR262229 NJK262226:NJN262229 NTG262226:NTJ262229 ODC262226:ODF262229 OMY262226:ONB262229 OWU262226:OWX262229 PGQ262226:PGT262229 PQM262226:PQP262229 QAI262226:QAL262229 QKE262226:QKH262229 QUA262226:QUD262229 RDW262226:RDZ262229 RNS262226:RNV262229 RXO262226:RXR262229 SHK262226:SHN262229 SRG262226:SRJ262229 TBC262226:TBF262229 TKY262226:TLB262229 TUU262226:TUX262229 UEQ262226:UET262229 UOM262226:UOP262229 UYI262226:UYL262229 VIE262226:VIH262229 VSA262226:VSD262229 WBW262226:WBZ262229 WLS262226:WLV262229 WVO262226:WVR262229 G327762:J327765 JC327762:JF327765 SY327762:TB327765 ACU327762:ACX327765 AMQ327762:AMT327765 AWM327762:AWP327765 BGI327762:BGL327765 BQE327762:BQH327765 CAA327762:CAD327765 CJW327762:CJZ327765 CTS327762:CTV327765 DDO327762:DDR327765 DNK327762:DNN327765 DXG327762:DXJ327765 EHC327762:EHF327765 EQY327762:ERB327765 FAU327762:FAX327765 FKQ327762:FKT327765 FUM327762:FUP327765 GEI327762:GEL327765 GOE327762:GOH327765 GYA327762:GYD327765 HHW327762:HHZ327765 HRS327762:HRV327765 IBO327762:IBR327765 ILK327762:ILN327765 IVG327762:IVJ327765 JFC327762:JFF327765 JOY327762:JPB327765 JYU327762:JYX327765 KIQ327762:KIT327765 KSM327762:KSP327765 LCI327762:LCL327765 LME327762:LMH327765 LWA327762:LWD327765 MFW327762:MFZ327765 MPS327762:MPV327765 MZO327762:MZR327765 NJK327762:NJN327765 NTG327762:NTJ327765 ODC327762:ODF327765 OMY327762:ONB327765 OWU327762:OWX327765 PGQ327762:PGT327765 PQM327762:PQP327765 QAI327762:QAL327765 QKE327762:QKH327765 QUA327762:QUD327765 RDW327762:RDZ327765 RNS327762:RNV327765 RXO327762:RXR327765 SHK327762:SHN327765 SRG327762:SRJ327765 TBC327762:TBF327765 TKY327762:TLB327765 TUU327762:TUX327765 UEQ327762:UET327765 UOM327762:UOP327765 UYI327762:UYL327765 VIE327762:VIH327765 VSA327762:VSD327765 WBW327762:WBZ327765 WLS327762:WLV327765 WVO327762:WVR327765 G393298:J393301 JC393298:JF393301 SY393298:TB393301 ACU393298:ACX393301 AMQ393298:AMT393301 AWM393298:AWP393301 BGI393298:BGL393301 BQE393298:BQH393301 CAA393298:CAD393301 CJW393298:CJZ393301 CTS393298:CTV393301 DDO393298:DDR393301 DNK393298:DNN393301 DXG393298:DXJ393301 EHC393298:EHF393301 EQY393298:ERB393301 FAU393298:FAX393301 FKQ393298:FKT393301 FUM393298:FUP393301 GEI393298:GEL393301 GOE393298:GOH393301 GYA393298:GYD393301 HHW393298:HHZ393301 HRS393298:HRV393301 IBO393298:IBR393301 ILK393298:ILN393301 IVG393298:IVJ393301 JFC393298:JFF393301 JOY393298:JPB393301 JYU393298:JYX393301 KIQ393298:KIT393301 KSM393298:KSP393301 LCI393298:LCL393301 LME393298:LMH393301 LWA393298:LWD393301 MFW393298:MFZ393301 MPS393298:MPV393301 MZO393298:MZR393301 NJK393298:NJN393301 NTG393298:NTJ393301 ODC393298:ODF393301 OMY393298:ONB393301 OWU393298:OWX393301 PGQ393298:PGT393301 PQM393298:PQP393301 QAI393298:QAL393301 QKE393298:QKH393301 QUA393298:QUD393301 RDW393298:RDZ393301 RNS393298:RNV393301 RXO393298:RXR393301 SHK393298:SHN393301 SRG393298:SRJ393301 TBC393298:TBF393301 TKY393298:TLB393301 TUU393298:TUX393301 UEQ393298:UET393301 UOM393298:UOP393301 UYI393298:UYL393301 VIE393298:VIH393301 VSA393298:VSD393301 WBW393298:WBZ393301 WLS393298:WLV393301 WVO393298:WVR393301 G458834:J458837 JC458834:JF458837 SY458834:TB458837 ACU458834:ACX458837 AMQ458834:AMT458837 AWM458834:AWP458837 BGI458834:BGL458837 BQE458834:BQH458837 CAA458834:CAD458837 CJW458834:CJZ458837 CTS458834:CTV458837 DDO458834:DDR458837 DNK458834:DNN458837 DXG458834:DXJ458837 EHC458834:EHF458837 EQY458834:ERB458837 FAU458834:FAX458837 FKQ458834:FKT458837 FUM458834:FUP458837 GEI458834:GEL458837 GOE458834:GOH458837 GYA458834:GYD458837 HHW458834:HHZ458837 HRS458834:HRV458837 IBO458834:IBR458837 ILK458834:ILN458837 IVG458834:IVJ458837 JFC458834:JFF458837 JOY458834:JPB458837 JYU458834:JYX458837 KIQ458834:KIT458837 KSM458834:KSP458837 LCI458834:LCL458837 LME458834:LMH458837 LWA458834:LWD458837 MFW458834:MFZ458837 MPS458834:MPV458837 MZO458834:MZR458837 NJK458834:NJN458837 NTG458834:NTJ458837 ODC458834:ODF458837 OMY458834:ONB458837 OWU458834:OWX458837 PGQ458834:PGT458837 PQM458834:PQP458837 QAI458834:QAL458837 QKE458834:QKH458837 QUA458834:QUD458837 RDW458834:RDZ458837 RNS458834:RNV458837 RXO458834:RXR458837 SHK458834:SHN458837 SRG458834:SRJ458837 TBC458834:TBF458837 TKY458834:TLB458837 TUU458834:TUX458837 UEQ458834:UET458837 UOM458834:UOP458837 UYI458834:UYL458837 VIE458834:VIH458837 VSA458834:VSD458837 WBW458834:WBZ458837 WLS458834:WLV458837 WVO458834:WVR458837 G524370:J524373 JC524370:JF524373 SY524370:TB524373 ACU524370:ACX524373 AMQ524370:AMT524373 AWM524370:AWP524373 BGI524370:BGL524373 BQE524370:BQH524373 CAA524370:CAD524373 CJW524370:CJZ524373 CTS524370:CTV524373 DDO524370:DDR524373 DNK524370:DNN524373 DXG524370:DXJ524373 EHC524370:EHF524373 EQY524370:ERB524373 FAU524370:FAX524373 FKQ524370:FKT524373 FUM524370:FUP524373 GEI524370:GEL524373 GOE524370:GOH524373 GYA524370:GYD524373 HHW524370:HHZ524373 HRS524370:HRV524373 IBO524370:IBR524373 ILK524370:ILN524373 IVG524370:IVJ524373 JFC524370:JFF524373 JOY524370:JPB524373 JYU524370:JYX524373 KIQ524370:KIT524373 KSM524370:KSP524373 LCI524370:LCL524373 LME524370:LMH524373 LWA524370:LWD524373 MFW524370:MFZ524373 MPS524370:MPV524373 MZO524370:MZR524373 NJK524370:NJN524373 NTG524370:NTJ524373 ODC524370:ODF524373 OMY524370:ONB524373 OWU524370:OWX524373 PGQ524370:PGT524373 PQM524370:PQP524373 QAI524370:QAL524373 QKE524370:QKH524373 QUA524370:QUD524373 RDW524370:RDZ524373 RNS524370:RNV524373 RXO524370:RXR524373 SHK524370:SHN524373 SRG524370:SRJ524373 TBC524370:TBF524373 TKY524370:TLB524373 TUU524370:TUX524373 UEQ524370:UET524373 UOM524370:UOP524373 UYI524370:UYL524373 VIE524370:VIH524373 VSA524370:VSD524373 WBW524370:WBZ524373 WLS524370:WLV524373 WVO524370:WVR524373 G589906:J589909 JC589906:JF589909 SY589906:TB589909 ACU589906:ACX589909 AMQ589906:AMT589909 AWM589906:AWP589909 BGI589906:BGL589909 BQE589906:BQH589909 CAA589906:CAD589909 CJW589906:CJZ589909 CTS589906:CTV589909 DDO589906:DDR589909 DNK589906:DNN589909 DXG589906:DXJ589909 EHC589906:EHF589909 EQY589906:ERB589909 FAU589906:FAX589909 FKQ589906:FKT589909 FUM589906:FUP589909 GEI589906:GEL589909 GOE589906:GOH589909 GYA589906:GYD589909 HHW589906:HHZ589909 HRS589906:HRV589909 IBO589906:IBR589909 ILK589906:ILN589909 IVG589906:IVJ589909 JFC589906:JFF589909 JOY589906:JPB589909 JYU589906:JYX589909 KIQ589906:KIT589909 KSM589906:KSP589909 LCI589906:LCL589909 LME589906:LMH589909 LWA589906:LWD589909 MFW589906:MFZ589909 MPS589906:MPV589909 MZO589906:MZR589909 NJK589906:NJN589909 NTG589906:NTJ589909 ODC589906:ODF589909 OMY589906:ONB589909 OWU589906:OWX589909 PGQ589906:PGT589909 PQM589906:PQP589909 QAI589906:QAL589909 QKE589906:QKH589909 QUA589906:QUD589909 RDW589906:RDZ589909 RNS589906:RNV589909 RXO589906:RXR589909 SHK589906:SHN589909 SRG589906:SRJ589909 TBC589906:TBF589909 TKY589906:TLB589909 TUU589906:TUX589909 UEQ589906:UET589909 UOM589906:UOP589909 UYI589906:UYL589909 VIE589906:VIH589909 VSA589906:VSD589909 WBW589906:WBZ589909 WLS589906:WLV589909 WVO589906:WVR589909 G655442:J655445 JC655442:JF655445 SY655442:TB655445 ACU655442:ACX655445 AMQ655442:AMT655445 AWM655442:AWP655445 BGI655442:BGL655445 BQE655442:BQH655445 CAA655442:CAD655445 CJW655442:CJZ655445 CTS655442:CTV655445 DDO655442:DDR655445 DNK655442:DNN655445 DXG655442:DXJ655445 EHC655442:EHF655445 EQY655442:ERB655445 FAU655442:FAX655445 FKQ655442:FKT655445 FUM655442:FUP655445 GEI655442:GEL655445 GOE655442:GOH655445 GYA655442:GYD655445 HHW655442:HHZ655445 HRS655442:HRV655445 IBO655442:IBR655445 ILK655442:ILN655445 IVG655442:IVJ655445 JFC655442:JFF655445 JOY655442:JPB655445 JYU655442:JYX655445 KIQ655442:KIT655445 KSM655442:KSP655445 LCI655442:LCL655445 LME655442:LMH655445 LWA655442:LWD655445 MFW655442:MFZ655445 MPS655442:MPV655445 MZO655442:MZR655445 NJK655442:NJN655445 NTG655442:NTJ655445 ODC655442:ODF655445 OMY655442:ONB655445 OWU655442:OWX655445 PGQ655442:PGT655445 PQM655442:PQP655445 QAI655442:QAL655445 QKE655442:QKH655445 QUA655442:QUD655445 RDW655442:RDZ655445 RNS655442:RNV655445 RXO655442:RXR655445 SHK655442:SHN655445 SRG655442:SRJ655445 TBC655442:TBF655445 TKY655442:TLB655445 TUU655442:TUX655445 UEQ655442:UET655445 UOM655442:UOP655445 UYI655442:UYL655445 VIE655442:VIH655445 VSA655442:VSD655445 WBW655442:WBZ655445 WLS655442:WLV655445 WVO655442:WVR655445 G720978:J720981 JC720978:JF720981 SY720978:TB720981 ACU720978:ACX720981 AMQ720978:AMT720981 AWM720978:AWP720981 BGI720978:BGL720981 BQE720978:BQH720981 CAA720978:CAD720981 CJW720978:CJZ720981 CTS720978:CTV720981 DDO720978:DDR720981 DNK720978:DNN720981 DXG720978:DXJ720981 EHC720978:EHF720981 EQY720978:ERB720981 FAU720978:FAX720981 FKQ720978:FKT720981 FUM720978:FUP720981 GEI720978:GEL720981 GOE720978:GOH720981 GYA720978:GYD720981 HHW720978:HHZ720981 HRS720978:HRV720981 IBO720978:IBR720981 ILK720978:ILN720981 IVG720978:IVJ720981 JFC720978:JFF720981 JOY720978:JPB720981 JYU720978:JYX720981 KIQ720978:KIT720981 KSM720978:KSP720981 LCI720978:LCL720981 LME720978:LMH720981 LWA720978:LWD720981 MFW720978:MFZ720981 MPS720978:MPV720981 MZO720978:MZR720981 NJK720978:NJN720981 NTG720978:NTJ720981 ODC720978:ODF720981 OMY720978:ONB720981 OWU720978:OWX720981 PGQ720978:PGT720981 PQM720978:PQP720981 QAI720978:QAL720981 QKE720978:QKH720981 QUA720978:QUD720981 RDW720978:RDZ720981 RNS720978:RNV720981 RXO720978:RXR720981 SHK720978:SHN720981 SRG720978:SRJ720981 TBC720978:TBF720981 TKY720978:TLB720981 TUU720978:TUX720981 UEQ720978:UET720981 UOM720978:UOP720981 UYI720978:UYL720981 VIE720978:VIH720981 VSA720978:VSD720981 WBW720978:WBZ720981 WLS720978:WLV720981 WVO720978:WVR720981 G786514:J786517 JC786514:JF786517 SY786514:TB786517 ACU786514:ACX786517 AMQ786514:AMT786517 AWM786514:AWP786517 BGI786514:BGL786517 BQE786514:BQH786517 CAA786514:CAD786517 CJW786514:CJZ786517 CTS786514:CTV786517 DDO786514:DDR786517 DNK786514:DNN786517 DXG786514:DXJ786517 EHC786514:EHF786517 EQY786514:ERB786517 FAU786514:FAX786517 FKQ786514:FKT786517 FUM786514:FUP786517 GEI786514:GEL786517 GOE786514:GOH786517 GYA786514:GYD786517 HHW786514:HHZ786517 HRS786514:HRV786517 IBO786514:IBR786517 ILK786514:ILN786517 IVG786514:IVJ786517 JFC786514:JFF786517 JOY786514:JPB786517 JYU786514:JYX786517 KIQ786514:KIT786517 KSM786514:KSP786517 LCI786514:LCL786517 LME786514:LMH786517 LWA786514:LWD786517 MFW786514:MFZ786517 MPS786514:MPV786517 MZO786514:MZR786517 NJK786514:NJN786517 NTG786514:NTJ786517 ODC786514:ODF786517 OMY786514:ONB786517 OWU786514:OWX786517 PGQ786514:PGT786517 PQM786514:PQP786517 QAI786514:QAL786517 QKE786514:QKH786517 QUA786514:QUD786517 RDW786514:RDZ786517 RNS786514:RNV786517 RXO786514:RXR786517 SHK786514:SHN786517 SRG786514:SRJ786517 TBC786514:TBF786517 TKY786514:TLB786517 TUU786514:TUX786517 UEQ786514:UET786517 UOM786514:UOP786517 UYI786514:UYL786517 VIE786514:VIH786517 VSA786514:VSD786517 WBW786514:WBZ786517 WLS786514:WLV786517 WVO786514:WVR786517 G852050:J852053 JC852050:JF852053 SY852050:TB852053 ACU852050:ACX852053 AMQ852050:AMT852053 AWM852050:AWP852053 BGI852050:BGL852053 BQE852050:BQH852053 CAA852050:CAD852053 CJW852050:CJZ852053 CTS852050:CTV852053 DDO852050:DDR852053 DNK852050:DNN852053 DXG852050:DXJ852053 EHC852050:EHF852053 EQY852050:ERB852053 FAU852050:FAX852053 FKQ852050:FKT852053 FUM852050:FUP852053 GEI852050:GEL852053 GOE852050:GOH852053 GYA852050:GYD852053 HHW852050:HHZ852053 HRS852050:HRV852053 IBO852050:IBR852053 ILK852050:ILN852053 IVG852050:IVJ852053 JFC852050:JFF852053 JOY852050:JPB852053 JYU852050:JYX852053 KIQ852050:KIT852053 KSM852050:KSP852053 LCI852050:LCL852053 LME852050:LMH852053 LWA852050:LWD852053 MFW852050:MFZ852053 MPS852050:MPV852053 MZO852050:MZR852053 NJK852050:NJN852053 NTG852050:NTJ852053 ODC852050:ODF852053 OMY852050:ONB852053 OWU852050:OWX852053 PGQ852050:PGT852053 PQM852050:PQP852053 QAI852050:QAL852053 QKE852050:QKH852053 QUA852050:QUD852053 RDW852050:RDZ852053 RNS852050:RNV852053 RXO852050:RXR852053 SHK852050:SHN852053 SRG852050:SRJ852053 TBC852050:TBF852053 TKY852050:TLB852053 TUU852050:TUX852053 UEQ852050:UET852053 UOM852050:UOP852053 UYI852050:UYL852053 VIE852050:VIH852053 VSA852050:VSD852053 WBW852050:WBZ852053 WLS852050:WLV852053 WVO852050:WVR852053 G917586:J917589 JC917586:JF917589 SY917586:TB917589 ACU917586:ACX917589 AMQ917586:AMT917589 AWM917586:AWP917589 BGI917586:BGL917589 BQE917586:BQH917589 CAA917586:CAD917589 CJW917586:CJZ917589 CTS917586:CTV917589 DDO917586:DDR917589 DNK917586:DNN917589 DXG917586:DXJ917589 EHC917586:EHF917589 EQY917586:ERB917589 FAU917586:FAX917589 FKQ917586:FKT917589 FUM917586:FUP917589 GEI917586:GEL917589 GOE917586:GOH917589 GYA917586:GYD917589 HHW917586:HHZ917589 HRS917586:HRV917589 IBO917586:IBR917589 ILK917586:ILN917589 IVG917586:IVJ917589 JFC917586:JFF917589 JOY917586:JPB917589 JYU917586:JYX917589 KIQ917586:KIT917589 KSM917586:KSP917589 LCI917586:LCL917589 LME917586:LMH917589 LWA917586:LWD917589 MFW917586:MFZ917589 MPS917586:MPV917589 MZO917586:MZR917589 NJK917586:NJN917589 NTG917586:NTJ917589 ODC917586:ODF917589 OMY917586:ONB917589 OWU917586:OWX917589 PGQ917586:PGT917589 PQM917586:PQP917589 QAI917586:QAL917589 QKE917586:QKH917589 QUA917586:QUD917589 RDW917586:RDZ917589 RNS917586:RNV917589 RXO917586:RXR917589 SHK917586:SHN917589 SRG917586:SRJ917589 TBC917586:TBF917589 TKY917586:TLB917589 TUU917586:TUX917589 UEQ917586:UET917589 UOM917586:UOP917589 UYI917586:UYL917589 VIE917586:VIH917589 VSA917586:VSD917589 WBW917586:WBZ917589 WLS917586:WLV917589 WVO917586:WVR917589 G983122:J983125 JC983122:JF983125 SY983122:TB983125 ACU983122:ACX983125 AMQ983122:AMT983125 AWM983122:AWP983125 BGI983122:BGL983125 BQE983122:BQH983125 CAA983122:CAD983125 CJW983122:CJZ983125 CTS983122:CTV983125 DDO983122:DDR983125 DNK983122:DNN983125 DXG983122:DXJ983125 EHC983122:EHF983125 EQY983122:ERB983125 FAU983122:FAX983125 FKQ983122:FKT983125 FUM983122:FUP983125 GEI983122:GEL983125 GOE983122:GOH983125 GYA983122:GYD983125 HHW983122:HHZ983125 HRS983122:HRV983125 IBO983122:IBR983125 ILK983122:ILN983125 IVG983122:IVJ983125 JFC983122:JFF983125 JOY983122:JPB983125 JYU983122:JYX983125 KIQ983122:KIT983125 KSM983122:KSP983125 LCI983122:LCL983125 LME983122:LMH983125 LWA983122:LWD983125 MFW983122:MFZ983125 MPS983122:MPV983125 MZO983122:MZR983125 NJK983122:NJN983125 NTG983122:NTJ983125 ODC983122:ODF983125 OMY983122:ONB983125 OWU983122:OWX983125 PGQ983122:PGT983125 PQM983122:PQP983125 QAI983122:QAL983125 QKE983122:QKH983125 QUA983122:QUD983125 RDW983122:RDZ983125 RNS983122:RNV983125 RXO983122:RXR983125 SHK983122:SHN983125 SRG983122:SRJ983125 TBC983122:TBF983125 TKY983122:TLB983125 TUU983122:TUX983125 UEQ983122:UET983125 UOM983122:UOP983125 UYI983122:UYL983125 VIE983122:VIH983125 VSA983122:VSD983125 WBW983122:WBZ983125 WLS983122:WLV983125 WVO983122:WVR983125 G65607:J65607 JC65607:JF65607 SY65607:TB65607 ACU65607:ACX65607 AMQ65607:AMT65607 AWM65607:AWP65607 BGI65607:BGL65607 BQE65607:BQH65607 CAA65607:CAD65607 CJW65607:CJZ65607 CTS65607:CTV65607 DDO65607:DDR65607 DNK65607:DNN65607 DXG65607:DXJ65607 EHC65607:EHF65607 EQY65607:ERB65607 FAU65607:FAX65607 FKQ65607:FKT65607 FUM65607:FUP65607 GEI65607:GEL65607 GOE65607:GOH65607 GYA65607:GYD65607 HHW65607:HHZ65607 HRS65607:HRV65607 IBO65607:IBR65607 ILK65607:ILN65607 IVG65607:IVJ65607 JFC65607:JFF65607 JOY65607:JPB65607 JYU65607:JYX65607 KIQ65607:KIT65607 KSM65607:KSP65607 LCI65607:LCL65607 LME65607:LMH65607 LWA65607:LWD65607 MFW65607:MFZ65607 MPS65607:MPV65607 MZO65607:MZR65607 NJK65607:NJN65607 NTG65607:NTJ65607 ODC65607:ODF65607 OMY65607:ONB65607 OWU65607:OWX65607 PGQ65607:PGT65607 PQM65607:PQP65607 QAI65607:QAL65607 QKE65607:QKH65607 QUA65607:QUD65607 RDW65607:RDZ65607 RNS65607:RNV65607 RXO65607:RXR65607 SHK65607:SHN65607 SRG65607:SRJ65607 TBC65607:TBF65607 TKY65607:TLB65607 TUU65607:TUX65607 UEQ65607:UET65607 UOM65607:UOP65607 UYI65607:UYL65607 VIE65607:VIH65607 VSA65607:VSD65607 WBW65607:WBZ65607 WLS65607:WLV65607 WVO65607:WVR65607 G131143:J131143 JC131143:JF131143 SY131143:TB131143 ACU131143:ACX131143 AMQ131143:AMT131143 AWM131143:AWP131143 BGI131143:BGL131143 BQE131143:BQH131143 CAA131143:CAD131143 CJW131143:CJZ131143 CTS131143:CTV131143 DDO131143:DDR131143 DNK131143:DNN131143 DXG131143:DXJ131143 EHC131143:EHF131143 EQY131143:ERB131143 FAU131143:FAX131143 FKQ131143:FKT131143 FUM131143:FUP131143 GEI131143:GEL131143 GOE131143:GOH131143 GYA131143:GYD131143 HHW131143:HHZ131143 HRS131143:HRV131143 IBO131143:IBR131143 ILK131143:ILN131143 IVG131143:IVJ131143 JFC131143:JFF131143 JOY131143:JPB131143 JYU131143:JYX131143 KIQ131143:KIT131143 KSM131143:KSP131143 LCI131143:LCL131143 LME131143:LMH131143 LWA131143:LWD131143 MFW131143:MFZ131143 MPS131143:MPV131143 MZO131143:MZR131143 NJK131143:NJN131143 NTG131143:NTJ131143 ODC131143:ODF131143 OMY131143:ONB131143 OWU131143:OWX131143 PGQ131143:PGT131143 PQM131143:PQP131143 QAI131143:QAL131143 QKE131143:QKH131143 QUA131143:QUD131143 RDW131143:RDZ131143 RNS131143:RNV131143 RXO131143:RXR131143 SHK131143:SHN131143 SRG131143:SRJ131143 TBC131143:TBF131143 TKY131143:TLB131143 TUU131143:TUX131143 UEQ131143:UET131143 UOM131143:UOP131143 UYI131143:UYL131143 VIE131143:VIH131143 VSA131143:VSD131143 WBW131143:WBZ131143 WLS131143:WLV131143 WVO131143:WVR131143 G196679:J196679 JC196679:JF196679 SY196679:TB196679 ACU196679:ACX196679 AMQ196679:AMT196679 AWM196679:AWP196679 BGI196679:BGL196679 BQE196679:BQH196679 CAA196679:CAD196679 CJW196679:CJZ196679 CTS196679:CTV196679 DDO196679:DDR196679 DNK196679:DNN196679 DXG196679:DXJ196679 EHC196679:EHF196679 EQY196679:ERB196679 FAU196679:FAX196679 FKQ196679:FKT196679 FUM196679:FUP196679 GEI196679:GEL196679 GOE196679:GOH196679 GYA196679:GYD196679 HHW196679:HHZ196679 HRS196679:HRV196679 IBO196679:IBR196679 ILK196679:ILN196679 IVG196679:IVJ196679 JFC196679:JFF196679 JOY196679:JPB196679 JYU196679:JYX196679 KIQ196679:KIT196679 KSM196679:KSP196679 LCI196679:LCL196679 LME196679:LMH196679 LWA196679:LWD196679 MFW196679:MFZ196679 MPS196679:MPV196679 MZO196679:MZR196679 NJK196679:NJN196679 NTG196679:NTJ196679 ODC196679:ODF196679 OMY196679:ONB196679 OWU196679:OWX196679 PGQ196679:PGT196679 PQM196679:PQP196679 QAI196679:QAL196679 QKE196679:QKH196679 QUA196679:QUD196679 RDW196679:RDZ196679 RNS196679:RNV196679 RXO196679:RXR196679 SHK196679:SHN196679 SRG196679:SRJ196679 TBC196679:TBF196679 TKY196679:TLB196679 TUU196679:TUX196679 UEQ196679:UET196679 UOM196679:UOP196679 UYI196679:UYL196679 VIE196679:VIH196679 VSA196679:VSD196679 WBW196679:WBZ196679 WLS196679:WLV196679 WVO196679:WVR196679 G262215:J262215 JC262215:JF262215 SY262215:TB262215 ACU262215:ACX262215 AMQ262215:AMT262215 AWM262215:AWP262215 BGI262215:BGL262215 BQE262215:BQH262215 CAA262215:CAD262215 CJW262215:CJZ262215 CTS262215:CTV262215 DDO262215:DDR262215 DNK262215:DNN262215 DXG262215:DXJ262215 EHC262215:EHF262215 EQY262215:ERB262215 FAU262215:FAX262215 FKQ262215:FKT262215 FUM262215:FUP262215 GEI262215:GEL262215 GOE262215:GOH262215 GYA262215:GYD262215 HHW262215:HHZ262215 HRS262215:HRV262215 IBO262215:IBR262215 ILK262215:ILN262215 IVG262215:IVJ262215 JFC262215:JFF262215 JOY262215:JPB262215 JYU262215:JYX262215 KIQ262215:KIT262215 KSM262215:KSP262215 LCI262215:LCL262215 LME262215:LMH262215 LWA262215:LWD262215 MFW262215:MFZ262215 MPS262215:MPV262215 MZO262215:MZR262215 NJK262215:NJN262215 NTG262215:NTJ262215 ODC262215:ODF262215 OMY262215:ONB262215 OWU262215:OWX262215 PGQ262215:PGT262215 PQM262215:PQP262215 QAI262215:QAL262215 QKE262215:QKH262215 QUA262215:QUD262215 RDW262215:RDZ262215 RNS262215:RNV262215 RXO262215:RXR262215 SHK262215:SHN262215 SRG262215:SRJ262215 TBC262215:TBF262215 TKY262215:TLB262215 TUU262215:TUX262215 UEQ262215:UET262215 UOM262215:UOP262215 UYI262215:UYL262215 VIE262215:VIH262215 VSA262215:VSD262215 WBW262215:WBZ262215 WLS262215:WLV262215 WVO262215:WVR262215 G327751:J327751 JC327751:JF327751 SY327751:TB327751 ACU327751:ACX327751 AMQ327751:AMT327751 AWM327751:AWP327751 BGI327751:BGL327751 BQE327751:BQH327751 CAA327751:CAD327751 CJW327751:CJZ327751 CTS327751:CTV327751 DDO327751:DDR327751 DNK327751:DNN327751 DXG327751:DXJ327751 EHC327751:EHF327751 EQY327751:ERB327751 FAU327751:FAX327751 FKQ327751:FKT327751 FUM327751:FUP327751 GEI327751:GEL327751 GOE327751:GOH327751 GYA327751:GYD327751 HHW327751:HHZ327751 HRS327751:HRV327751 IBO327751:IBR327751 ILK327751:ILN327751 IVG327751:IVJ327751 JFC327751:JFF327751 JOY327751:JPB327751 JYU327751:JYX327751 KIQ327751:KIT327751 KSM327751:KSP327751 LCI327751:LCL327751 LME327751:LMH327751 LWA327751:LWD327751 MFW327751:MFZ327751 MPS327751:MPV327751 MZO327751:MZR327751 NJK327751:NJN327751 NTG327751:NTJ327751 ODC327751:ODF327751 OMY327751:ONB327751 OWU327751:OWX327751 PGQ327751:PGT327751 PQM327751:PQP327751 QAI327751:QAL327751 QKE327751:QKH327751 QUA327751:QUD327751 RDW327751:RDZ327751 RNS327751:RNV327751 RXO327751:RXR327751 SHK327751:SHN327751 SRG327751:SRJ327751 TBC327751:TBF327751 TKY327751:TLB327751 TUU327751:TUX327751 UEQ327751:UET327751 UOM327751:UOP327751 UYI327751:UYL327751 VIE327751:VIH327751 VSA327751:VSD327751 WBW327751:WBZ327751 WLS327751:WLV327751 WVO327751:WVR327751 G393287:J393287 JC393287:JF393287 SY393287:TB393287 ACU393287:ACX393287 AMQ393287:AMT393287 AWM393287:AWP393287 BGI393287:BGL393287 BQE393287:BQH393287 CAA393287:CAD393287 CJW393287:CJZ393287 CTS393287:CTV393287 DDO393287:DDR393287 DNK393287:DNN393287 DXG393287:DXJ393287 EHC393287:EHF393287 EQY393287:ERB393287 FAU393287:FAX393287 FKQ393287:FKT393287 FUM393287:FUP393287 GEI393287:GEL393287 GOE393287:GOH393287 GYA393287:GYD393287 HHW393287:HHZ393287 HRS393287:HRV393287 IBO393287:IBR393287 ILK393287:ILN393287 IVG393287:IVJ393287 JFC393287:JFF393287 JOY393287:JPB393287 JYU393287:JYX393287 KIQ393287:KIT393287 KSM393287:KSP393287 LCI393287:LCL393287 LME393287:LMH393287 LWA393287:LWD393287 MFW393287:MFZ393287 MPS393287:MPV393287 MZO393287:MZR393287 NJK393287:NJN393287 NTG393287:NTJ393287 ODC393287:ODF393287 OMY393287:ONB393287 OWU393287:OWX393287 PGQ393287:PGT393287 PQM393287:PQP393287 QAI393287:QAL393287 QKE393287:QKH393287 QUA393287:QUD393287 RDW393287:RDZ393287 RNS393287:RNV393287 RXO393287:RXR393287 SHK393287:SHN393287 SRG393287:SRJ393287 TBC393287:TBF393287 TKY393287:TLB393287 TUU393287:TUX393287 UEQ393287:UET393287 UOM393287:UOP393287 UYI393287:UYL393287 VIE393287:VIH393287 VSA393287:VSD393287 WBW393287:WBZ393287 WLS393287:WLV393287 WVO393287:WVR393287 G458823:J458823 JC458823:JF458823 SY458823:TB458823 ACU458823:ACX458823 AMQ458823:AMT458823 AWM458823:AWP458823 BGI458823:BGL458823 BQE458823:BQH458823 CAA458823:CAD458823 CJW458823:CJZ458823 CTS458823:CTV458823 DDO458823:DDR458823 DNK458823:DNN458823 DXG458823:DXJ458823 EHC458823:EHF458823 EQY458823:ERB458823 FAU458823:FAX458823 FKQ458823:FKT458823 FUM458823:FUP458823 GEI458823:GEL458823 GOE458823:GOH458823 GYA458823:GYD458823 HHW458823:HHZ458823 HRS458823:HRV458823 IBO458823:IBR458823 ILK458823:ILN458823 IVG458823:IVJ458823 JFC458823:JFF458823 JOY458823:JPB458823 JYU458823:JYX458823 KIQ458823:KIT458823 KSM458823:KSP458823 LCI458823:LCL458823 LME458823:LMH458823 LWA458823:LWD458823 MFW458823:MFZ458823 MPS458823:MPV458823 MZO458823:MZR458823 NJK458823:NJN458823 NTG458823:NTJ458823 ODC458823:ODF458823 OMY458823:ONB458823 OWU458823:OWX458823 PGQ458823:PGT458823 PQM458823:PQP458823 QAI458823:QAL458823 QKE458823:QKH458823 QUA458823:QUD458823 RDW458823:RDZ458823 RNS458823:RNV458823 RXO458823:RXR458823 SHK458823:SHN458823 SRG458823:SRJ458823 TBC458823:TBF458823 TKY458823:TLB458823 TUU458823:TUX458823 UEQ458823:UET458823 UOM458823:UOP458823 UYI458823:UYL458823 VIE458823:VIH458823 VSA458823:VSD458823 WBW458823:WBZ458823 WLS458823:WLV458823 WVO458823:WVR458823 G524359:J524359 JC524359:JF524359 SY524359:TB524359 ACU524359:ACX524359 AMQ524359:AMT524359 AWM524359:AWP524359 BGI524359:BGL524359 BQE524359:BQH524359 CAA524359:CAD524359 CJW524359:CJZ524359 CTS524359:CTV524359 DDO524359:DDR524359 DNK524359:DNN524359 DXG524359:DXJ524359 EHC524359:EHF524359 EQY524359:ERB524359 FAU524359:FAX524359 FKQ524359:FKT524359 FUM524359:FUP524359 GEI524359:GEL524359 GOE524359:GOH524359 GYA524359:GYD524359 HHW524359:HHZ524359 HRS524359:HRV524359 IBO524359:IBR524359 ILK524359:ILN524359 IVG524359:IVJ524359 JFC524359:JFF524359 JOY524359:JPB524359 JYU524359:JYX524359 KIQ524359:KIT524359 KSM524359:KSP524359 LCI524359:LCL524359 LME524359:LMH524359 LWA524359:LWD524359 MFW524359:MFZ524359 MPS524359:MPV524359 MZO524359:MZR524359 NJK524359:NJN524359 NTG524359:NTJ524359 ODC524359:ODF524359 OMY524359:ONB524359 OWU524359:OWX524359 PGQ524359:PGT524359 PQM524359:PQP524359 QAI524359:QAL524359 QKE524359:QKH524359 QUA524359:QUD524359 RDW524359:RDZ524359 RNS524359:RNV524359 RXO524359:RXR524359 SHK524359:SHN524359 SRG524359:SRJ524359 TBC524359:TBF524359 TKY524359:TLB524359 TUU524359:TUX524359 UEQ524359:UET524359 UOM524359:UOP524359 UYI524359:UYL524359 VIE524359:VIH524359 VSA524359:VSD524359 WBW524359:WBZ524359 WLS524359:WLV524359 WVO524359:WVR524359 G589895:J589895 JC589895:JF589895 SY589895:TB589895 ACU589895:ACX589895 AMQ589895:AMT589895 AWM589895:AWP589895 BGI589895:BGL589895 BQE589895:BQH589895 CAA589895:CAD589895 CJW589895:CJZ589895 CTS589895:CTV589895 DDO589895:DDR589895 DNK589895:DNN589895 DXG589895:DXJ589895 EHC589895:EHF589895 EQY589895:ERB589895 FAU589895:FAX589895 FKQ589895:FKT589895 FUM589895:FUP589895 GEI589895:GEL589895 GOE589895:GOH589895 GYA589895:GYD589895 HHW589895:HHZ589895 HRS589895:HRV589895 IBO589895:IBR589895 ILK589895:ILN589895 IVG589895:IVJ589895 JFC589895:JFF589895 JOY589895:JPB589895 JYU589895:JYX589895 KIQ589895:KIT589895 KSM589895:KSP589895 LCI589895:LCL589895 LME589895:LMH589895 LWA589895:LWD589895 MFW589895:MFZ589895 MPS589895:MPV589895 MZO589895:MZR589895 NJK589895:NJN589895 NTG589895:NTJ589895 ODC589895:ODF589895 OMY589895:ONB589895 OWU589895:OWX589895 PGQ589895:PGT589895 PQM589895:PQP589895 QAI589895:QAL589895 QKE589895:QKH589895 QUA589895:QUD589895 RDW589895:RDZ589895 RNS589895:RNV589895 RXO589895:RXR589895 SHK589895:SHN589895 SRG589895:SRJ589895 TBC589895:TBF589895 TKY589895:TLB589895 TUU589895:TUX589895 UEQ589895:UET589895 UOM589895:UOP589895 UYI589895:UYL589895 VIE589895:VIH589895 VSA589895:VSD589895 WBW589895:WBZ589895 WLS589895:WLV589895 WVO589895:WVR589895 G655431:J655431 JC655431:JF655431 SY655431:TB655431 ACU655431:ACX655431 AMQ655431:AMT655431 AWM655431:AWP655431 BGI655431:BGL655431 BQE655431:BQH655431 CAA655431:CAD655431 CJW655431:CJZ655431 CTS655431:CTV655431 DDO655431:DDR655431 DNK655431:DNN655431 DXG655431:DXJ655431 EHC655431:EHF655431 EQY655431:ERB655431 FAU655431:FAX655431 FKQ655431:FKT655431 FUM655431:FUP655431 GEI655431:GEL655431 GOE655431:GOH655431 GYA655431:GYD655431 HHW655431:HHZ655431 HRS655431:HRV655431 IBO655431:IBR655431 ILK655431:ILN655431 IVG655431:IVJ655431 JFC655431:JFF655431 JOY655431:JPB655431 JYU655431:JYX655431 KIQ655431:KIT655431 KSM655431:KSP655431 LCI655431:LCL655431 LME655431:LMH655431 LWA655431:LWD655431 MFW655431:MFZ655431 MPS655431:MPV655431 MZO655431:MZR655431 NJK655431:NJN655431 NTG655431:NTJ655431 ODC655431:ODF655431 OMY655431:ONB655431 OWU655431:OWX655431 PGQ655431:PGT655431 PQM655431:PQP655431 QAI655431:QAL655431 QKE655431:QKH655431 QUA655431:QUD655431 RDW655431:RDZ655431 RNS655431:RNV655431 RXO655431:RXR655431 SHK655431:SHN655431 SRG655431:SRJ655431 TBC655431:TBF655431 TKY655431:TLB655431 TUU655431:TUX655431 UEQ655431:UET655431 UOM655431:UOP655431 UYI655431:UYL655431 VIE655431:VIH655431 VSA655431:VSD655431 WBW655431:WBZ655431 WLS655431:WLV655431 WVO655431:WVR655431 G720967:J720967 JC720967:JF720967 SY720967:TB720967 ACU720967:ACX720967 AMQ720967:AMT720967 AWM720967:AWP720967 BGI720967:BGL720967 BQE720967:BQH720967 CAA720967:CAD720967 CJW720967:CJZ720967 CTS720967:CTV720967 DDO720967:DDR720967 DNK720967:DNN720967 DXG720967:DXJ720967 EHC720967:EHF720967 EQY720967:ERB720967 FAU720967:FAX720967 FKQ720967:FKT720967 FUM720967:FUP720967 GEI720967:GEL720967 GOE720967:GOH720967 GYA720967:GYD720967 HHW720967:HHZ720967 HRS720967:HRV720967 IBO720967:IBR720967 ILK720967:ILN720967 IVG720967:IVJ720967 JFC720967:JFF720967 JOY720967:JPB720967 JYU720967:JYX720967 KIQ720967:KIT720967 KSM720967:KSP720967 LCI720967:LCL720967 LME720967:LMH720967 LWA720967:LWD720967 MFW720967:MFZ720967 MPS720967:MPV720967 MZO720967:MZR720967 NJK720967:NJN720967 NTG720967:NTJ720967 ODC720967:ODF720967 OMY720967:ONB720967 OWU720967:OWX720967 PGQ720967:PGT720967 PQM720967:PQP720967 QAI720967:QAL720967 QKE720967:QKH720967 QUA720967:QUD720967 RDW720967:RDZ720967 RNS720967:RNV720967 RXO720967:RXR720967 SHK720967:SHN720967 SRG720967:SRJ720967 TBC720967:TBF720967 TKY720967:TLB720967 TUU720967:TUX720967 UEQ720967:UET720967 UOM720967:UOP720967 UYI720967:UYL720967 VIE720967:VIH720967 VSA720967:VSD720967 WBW720967:WBZ720967 WLS720967:WLV720967 WVO720967:WVR720967 G786503:J786503 JC786503:JF786503 SY786503:TB786503 ACU786503:ACX786503 AMQ786503:AMT786503 AWM786503:AWP786503 BGI786503:BGL786503 BQE786503:BQH786503 CAA786503:CAD786503 CJW786503:CJZ786503 CTS786503:CTV786503 DDO786503:DDR786503 DNK786503:DNN786503 DXG786503:DXJ786503 EHC786503:EHF786503 EQY786503:ERB786503 FAU786503:FAX786503 FKQ786503:FKT786503 FUM786503:FUP786503 GEI786503:GEL786503 GOE786503:GOH786503 GYA786503:GYD786503 HHW786503:HHZ786503 HRS786503:HRV786503 IBO786503:IBR786503 ILK786503:ILN786503 IVG786503:IVJ786503 JFC786503:JFF786503 JOY786503:JPB786503 JYU786503:JYX786503 KIQ786503:KIT786503 KSM786503:KSP786503 LCI786503:LCL786503 LME786503:LMH786503 LWA786503:LWD786503 MFW786503:MFZ786503 MPS786503:MPV786503 MZO786503:MZR786503 NJK786503:NJN786503 NTG786503:NTJ786503 ODC786503:ODF786503 OMY786503:ONB786503 OWU786503:OWX786503 PGQ786503:PGT786503 PQM786503:PQP786503 QAI786503:QAL786503 QKE786503:QKH786503 QUA786503:QUD786503 RDW786503:RDZ786503 RNS786503:RNV786503 RXO786503:RXR786503 SHK786503:SHN786503 SRG786503:SRJ786503 TBC786503:TBF786503 TKY786503:TLB786503 TUU786503:TUX786503 UEQ786503:UET786503 UOM786503:UOP786503 UYI786503:UYL786503 VIE786503:VIH786503 VSA786503:VSD786503 WBW786503:WBZ786503 WLS786503:WLV786503 WVO786503:WVR786503 G852039:J852039 JC852039:JF852039 SY852039:TB852039 ACU852039:ACX852039 AMQ852039:AMT852039 AWM852039:AWP852039 BGI852039:BGL852039 BQE852039:BQH852039 CAA852039:CAD852039 CJW852039:CJZ852039 CTS852039:CTV852039 DDO852039:DDR852039 DNK852039:DNN852039 DXG852039:DXJ852039 EHC852039:EHF852039 EQY852039:ERB852039 FAU852039:FAX852039 FKQ852039:FKT852039 FUM852039:FUP852039 GEI852039:GEL852039 GOE852039:GOH852039 GYA852039:GYD852039 HHW852039:HHZ852039 HRS852039:HRV852039 IBO852039:IBR852039 ILK852039:ILN852039 IVG852039:IVJ852039 JFC852039:JFF852039 JOY852039:JPB852039 JYU852039:JYX852039 KIQ852039:KIT852039 KSM852039:KSP852039 LCI852039:LCL852039 LME852039:LMH852039 LWA852039:LWD852039 MFW852039:MFZ852039 MPS852039:MPV852039 MZO852039:MZR852039 NJK852039:NJN852039 NTG852039:NTJ852039 ODC852039:ODF852039 OMY852039:ONB852039 OWU852039:OWX852039 PGQ852039:PGT852039 PQM852039:PQP852039 QAI852039:QAL852039 QKE852039:QKH852039 QUA852039:QUD852039 RDW852039:RDZ852039 RNS852039:RNV852039 RXO852039:RXR852039 SHK852039:SHN852039 SRG852039:SRJ852039 TBC852039:TBF852039 TKY852039:TLB852039 TUU852039:TUX852039 UEQ852039:UET852039 UOM852039:UOP852039 UYI852039:UYL852039 VIE852039:VIH852039 VSA852039:VSD852039 WBW852039:WBZ852039 WLS852039:WLV852039 WVO852039:WVR852039 G917575:J917575 JC917575:JF917575 SY917575:TB917575 ACU917575:ACX917575 AMQ917575:AMT917575 AWM917575:AWP917575 BGI917575:BGL917575 BQE917575:BQH917575 CAA917575:CAD917575 CJW917575:CJZ917575 CTS917575:CTV917575 DDO917575:DDR917575 DNK917575:DNN917575 DXG917575:DXJ917575 EHC917575:EHF917575 EQY917575:ERB917575 FAU917575:FAX917575 FKQ917575:FKT917575 FUM917575:FUP917575 GEI917575:GEL917575 GOE917575:GOH917575 GYA917575:GYD917575 HHW917575:HHZ917575 HRS917575:HRV917575 IBO917575:IBR917575 ILK917575:ILN917575 IVG917575:IVJ917575 JFC917575:JFF917575 JOY917575:JPB917575 JYU917575:JYX917575 KIQ917575:KIT917575 KSM917575:KSP917575 LCI917575:LCL917575 LME917575:LMH917575 LWA917575:LWD917575 MFW917575:MFZ917575 MPS917575:MPV917575 MZO917575:MZR917575 NJK917575:NJN917575 NTG917575:NTJ917575 ODC917575:ODF917575 OMY917575:ONB917575 OWU917575:OWX917575 PGQ917575:PGT917575 PQM917575:PQP917575 QAI917575:QAL917575 QKE917575:QKH917575 QUA917575:QUD917575 RDW917575:RDZ917575 RNS917575:RNV917575 RXO917575:RXR917575 SHK917575:SHN917575 SRG917575:SRJ917575 TBC917575:TBF917575 TKY917575:TLB917575 TUU917575:TUX917575 UEQ917575:UET917575 UOM917575:UOP917575 UYI917575:UYL917575 VIE917575:VIH917575 VSA917575:VSD917575 WBW917575:WBZ917575 WLS917575:WLV917575 WVO917575:WVR917575 G983111:J983111 JC983111:JF983111 SY983111:TB983111 ACU983111:ACX983111 AMQ983111:AMT983111 AWM983111:AWP983111 BGI983111:BGL983111 BQE983111:BQH983111 CAA983111:CAD983111 CJW983111:CJZ983111 CTS983111:CTV983111 DDO983111:DDR983111 DNK983111:DNN983111 DXG983111:DXJ983111 EHC983111:EHF983111 EQY983111:ERB983111 FAU983111:FAX983111 FKQ983111:FKT983111 FUM983111:FUP983111 GEI983111:GEL983111 GOE983111:GOH983111 GYA983111:GYD983111 HHW983111:HHZ983111 HRS983111:HRV983111 IBO983111:IBR983111 ILK983111:ILN983111 IVG983111:IVJ983111 JFC983111:JFF983111 JOY983111:JPB983111 JYU983111:JYX983111 KIQ983111:KIT983111 KSM983111:KSP983111 LCI983111:LCL983111 LME983111:LMH983111 LWA983111:LWD983111 MFW983111:MFZ983111 MPS983111:MPV983111 MZO983111:MZR983111 NJK983111:NJN983111 NTG983111:NTJ983111 ODC983111:ODF983111 OMY983111:ONB983111 OWU983111:OWX983111 PGQ983111:PGT983111 PQM983111:PQP983111 QAI983111:QAL983111 QKE983111:QKH983111 QUA983111:QUD983111 RDW983111:RDZ983111 RNS983111:RNV983111 RXO983111:RXR983111 SHK983111:SHN983111 SRG983111:SRJ983111 TBC983111:TBF983111 TKY983111:TLB983111 TUU983111:TUX983111 UEQ983111:UET983111 UOM983111:UOP983111 UYI983111:UYL983111 VIE983111:VIH983111 VSA983111:VSD983111 WBW983111:WBZ983111 WLS983111:WLV983111 WVO983111:WVR983111 G65595:J65596 JC65595:JF65596 SY65595:TB65596 ACU65595:ACX65596 AMQ65595:AMT65596 AWM65595:AWP65596 BGI65595:BGL65596 BQE65595:BQH65596 CAA65595:CAD65596 CJW65595:CJZ65596 CTS65595:CTV65596 DDO65595:DDR65596 DNK65595:DNN65596 DXG65595:DXJ65596 EHC65595:EHF65596 EQY65595:ERB65596 FAU65595:FAX65596 FKQ65595:FKT65596 FUM65595:FUP65596 GEI65595:GEL65596 GOE65595:GOH65596 GYA65595:GYD65596 HHW65595:HHZ65596 HRS65595:HRV65596 IBO65595:IBR65596 ILK65595:ILN65596 IVG65595:IVJ65596 JFC65595:JFF65596 JOY65595:JPB65596 JYU65595:JYX65596 KIQ65595:KIT65596 KSM65595:KSP65596 LCI65595:LCL65596 LME65595:LMH65596 LWA65595:LWD65596 MFW65595:MFZ65596 MPS65595:MPV65596 MZO65595:MZR65596 NJK65595:NJN65596 NTG65595:NTJ65596 ODC65595:ODF65596 OMY65595:ONB65596 OWU65595:OWX65596 PGQ65595:PGT65596 PQM65595:PQP65596 QAI65595:QAL65596 QKE65595:QKH65596 QUA65595:QUD65596 RDW65595:RDZ65596 RNS65595:RNV65596 RXO65595:RXR65596 SHK65595:SHN65596 SRG65595:SRJ65596 TBC65595:TBF65596 TKY65595:TLB65596 TUU65595:TUX65596 UEQ65595:UET65596 UOM65595:UOP65596 UYI65595:UYL65596 VIE65595:VIH65596 VSA65595:VSD65596 WBW65595:WBZ65596 WLS65595:WLV65596 WVO65595:WVR65596 G131131:J131132 JC131131:JF131132 SY131131:TB131132 ACU131131:ACX131132 AMQ131131:AMT131132 AWM131131:AWP131132 BGI131131:BGL131132 BQE131131:BQH131132 CAA131131:CAD131132 CJW131131:CJZ131132 CTS131131:CTV131132 DDO131131:DDR131132 DNK131131:DNN131132 DXG131131:DXJ131132 EHC131131:EHF131132 EQY131131:ERB131132 FAU131131:FAX131132 FKQ131131:FKT131132 FUM131131:FUP131132 GEI131131:GEL131132 GOE131131:GOH131132 GYA131131:GYD131132 HHW131131:HHZ131132 HRS131131:HRV131132 IBO131131:IBR131132 ILK131131:ILN131132 IVG131131:IVJ131132 JFC131131:JFF131132 JOY131131:JPB131132 JYU131131:JYX131132 KIQ131131:KIT131132 KSM131131:KSP131132 LCI131131:LCL131132 LME131131:LMH131132 LWA131131:LWD131132 MFW131131:MFZ131132 MPS131131:MPV131132 MZO131131:MZR131132 NJK131131:NJN131132 NTG131131:NTJ131132 ODC131131:ODF131132 OMY131131:ONB131132 OWU131131:OWX131132 PGQ131131:PGT131132 PQM131131:PQP131132 QAI131131:QAL131132 QKE131131:QKH131132 QUA131131:QUD131132 RDW131131:RDZ131132 RNS131131:RNV131132 RXO131131:RXR131132 SHK131131:SHN131132 SRG131131:SRJ131132 TBC131131:TBF131132 TKY131131:TLB131132 TUU131131:TUX131132 UEQ131131:UET131132 UOM131131:UOP131132 UYI131131:UYL131132 VIE131131:VIH131132 VSA131131:VSD131132 WBW131131:WBZ131132 WLS131131:WLV131132 WVO131131:WVR131132 G196667:J196668 JC196667:JF196668 SY196667:TB196668 ACU196667:ACX196668 AMQ196667:AMT196668 AWM196667:AWP196668 BGI196667:BGL196668 BQE196667:BQH196668 CAA196667:CAD196668 CJW196667:CJZ196668 CTS196667:CTV196668 DDO196667:DDR196668 DNK196667:DNN196668 DXG196667:DXJ196668 EHC196667:EHF196668 EQY196667:ERB196668 FAU196667:FAX196668 FKQ196667:FKT196668 FUM196667:FUP196668 GEI196667:GEL196668 GOE196667:GOH196668 GYA196667:GYD196668 HHW196667:HHZ196668 HRS196667:HRV196668 IBO196667:IBR196668 ILK196667:ILN196668 IVG196667:IVJ196668 JFC196667:JFF196668 JOY196667:JPB196668 JYU196667:JYX196668 KIQ196667:KIT196668 KSM196667:KSP196668 LCI196667:LCL196668 LME196667:LMH196668 LWA196667:LWD196668 MFW196667:MFZ196668 MPS196667:MPV196668 MZO196667:MZR196668 NJK196667:NJN196668 NTG196667:NTJ196668 ODC196667:ODF196668 OMY196667:ONB196668 OWU196667:OWX196668 PGQ196667:PGT196668 PQM196667:PQP196668 QAI196667:QAL196668 QKE196667:QKH196668 QUA196667:QUD196668 RDW196667:RDZ196668 RNS196667:RNV196668 RXO196667:RXR196668 SHK196667:SHN196668 SRG196667:SRJ196668 TBC196667:TBF196668 TKY196667:TLB196668 TUU196667:TUX196668 UEQ196667:UET196668 UOM196667:UOP196668 UYI196667:UYL196668 VIE196667:VIH196668 VSA196667:VSD196668 WBW196667:WBZ196668 WLS196667:WLV196668 WVO196667:WVR196668 G262203:J262204 JC262203:JF262204 SY262203:TB262204 ACU262203:ACX262204 AMQ262203:AMT262204 AWM262203:AWP262204 BGI262203:BGL262204 BQE262203:BQH262204 CAA262203:CAD262204 CJW262203:CJZ262204 CTS262203:CTV262204 DDO262203:DDR262204 DNK262203:DNN262204 DXG262203:DXJ262204 EHC262203:EHF262204 EQY262203:ERB262204 FAU262203:FAX262204 FKQ262203:FKT262204 FUM262203:FUP262204 GEI262203:GEL262204 GOE262203:GOH262204 GYA262203:GYD262204 HHW262203:HHZ262204 HRS262203:HRV262204 IBO262203:IBR262204 ILK262203:ILN262204 IVG262203:IVJ262204 JFC262203:JFF262204 JOY262203:JPB262204 JYU262203:JYX262204 KIQ262203:KIT262204 KSM262203:KSP262204 LCI262203:LCL262204 LME262203:LMH262204 LWA262203:LWD262204 MFW262203:MFZ262204 MPS262203:MPV262204 MZO262203:MZR262204 NJK262203:NJN262204 NTG262203:NTJ262204 ODC262203:ODF262204 OMY262203:ONB262204 OWU262203:OWX262204 PGQ262203:PGT262204 PQM262203:PQP262204 QAI262203:QAL262204 QKE262203:QKH262204 QUA262203:QUD262204 RDW262203:RDZ262204 RNS262203:RNV262204 RXO262203:RXR262204 SHK262203:SHN262204 SRG262203:SRJ262204 TBC262203:TBF262204 TKY262203:TLB262204 TUU262203:TUX262204 UEQ262203:UET262204 UOM262203:UOP262204 UYI262203:UYL262204 VIE262203:VIH262204 VSA262203:VSD262204 WBW262203:WBZ262204 WLS262203:WLV262204 WVO262203:WVR262204 G327739:J327740 JC327739:JF327740 SY327739:TB327740 ACU327739:ACX327740 AMQ327739:AMT327740 AWM327739:AWP327740 BGI327739:BGL327740 BQE327739:BQH327740 CAA327739:CAD327740 CJW327739:CJZ327740 CTS327739:CTV327740 DDO327739:DDR327740 DNK327739:DNN327740 DXG327739:DXJ327740 EHC327739:EHF327740 EQY327739:ERB327740 FAU327739:FAX327740 FKQ327739:FKT327740 FUM327739:FUP327740 GEI327739:GEL327740 GOE327739:GOH327740 GYA327739:GYD327740 HHW327739:HHZ327740 HRS327739:HRV327740 IBO327739:IBR327740 ILK327739:ILN327740 IVG327739:IVJ327740 JFC327739:JFF327740 JOY327739:JPB327740 JYU327739:JYX327740 KIQ327739:KIT327740 KSM327739:KSP327740 LCI327739:LCL327740 LME327739:LMH327740 LWA327739:LWD327740 MFW327739:MFZ327740 MPS327739:MPV327740 MZO327739:MZR327740 NJK327739:NJN327740 NTG327739:NTJ327740 ODC327739:ODF327740 OMY327739:ONB327740 OWU327739:OWX327740 PGQ327739:PGT327740 PQM327739:PQP327740 QAI327739:QAL327740 QKE327739:QKH327740 QUA327739:QUD327740 RDW327739:RDZ327740 RNS327739:RNV327740 RXO327739:RXR327740 SHK327739:SHN327740 SRG327739:SRJ327740 TBC327739:TBF327740 TKY327739:TLB327740 TUU327739:TUX327740 UEQ327739:UET327740 UOM327739:UOP327740 UYI327739:UYL327740 VIE327739:VIH327740 VSA327739:VSD327740 WBW327739:WBZ327740 WLS327739:WLV327740 WVO327739:WVR327740 G393275:J393276 JC393275:JF393276 SY393275:TB393276 ACU393275:ACX393276 AMQ393275:AMT393276 AWM393275:AWP393276 BGI393275:BGL393276 BQE393275:BQH393276 CAA393275:CAD393276 CJW393275:CJZ393276 CTS393275:CTV393276 DDO393275:DDR393276 DNK393275:DNN393276 DXG393275:DXJ393276 EHC393275:EHF393276 EQY393275:ERB393276 FAU393275:FAX393276 FKQ393275:FKT393276 FUM393275:FUP393276 GEI393275:GEL393276 GOE393275:GOH393276 GYA393275:GYD393276 HHW393275:HHZ393276 HRS393275:HRV393276 IBO393275:IBR393276 ILK393275:ILN393276 IVG393275:IVJ393276 JFC393275:JFF393276 JOY393275:JPB393276 JYU393275:JYX393276 KIQ393275:KIT393276 KSM393275:KSP393276 LCI393275:LCL393276 LME393275:LMH393276 LWA393275:LWD393276 MFW393275:MFZ393276 MPS393275:MPV393276 MZO393275:MZR393276 NJK393275:NJN393276 NTG393275:NTJ393276 ODC393275:ODF393276 OMY393275:ONB393276 OWU393275:OWX393276 PGQ393275:PGT393276 PQM393275:PQP393276 QAI393275:QAL393276 QKE393275:QKH393276 QUA393275:QUD393276 RDW393275:RDZ393276 RNS393275:RNV393276 RXO393275:RXR393276 SHK393275:SHN393276 SRG393275:SRJ393276 TBC393275:TBF393276 TKY393275:TLB393276 TUU393275:TUX393276 UEQ393275:UET393276 UOM393275:UOP393276 UYI393275:UYL393276 VIE393275:VIH393276 VSA393275:VSD393276 WBW393275:WBZ393276 WLS393275:WLV393276 WVO393275:WVR393276 G458811:J458812 JC458811:JF458812 SY458811:TB458812 ACU458811:ACX458812 AMQ458811:AMT458812 AWM458811:AWP458812 BGI458811:BGL458812 BQE458811:BQH458812 CAA458811:CAD458812 CJW458811:CJZ458812 CTS458811:CTV458812 DDO458811:DDR458812 DNK458811:DNN458812 DXG458811:DXJ458812 EHC458811:EHF458812 EQY458811:ERB458812 FAU458811:FAX458812 FKQ458811:FKT458812 FUM458811:FUP458812 GEI458811:GEL458812 GOE458811:GOH458812 GYA458811:GYD458812 HHW458811:HHZ458812 HRS458811:HRV458812 IBO458811:IBR458812 ILK458811:ILN458812 IVG458811:IVJ458812 JFC458811:JFF458812 JOY458811:JPB458812 JYU458811:JYX458812 KIQ458811:KIT458812 KSM458811:KSP458812 LCI458811:LCL458812 LME458811:LMH458812 LWA458811:LWD458812 MFW458811:MFZ458812 MPS458811:MPV458812 MZO458811:MZR458812 NJK458811:NJN458812 NTG458811:NTJ458812 ODC458811:ODF458812 OMY458811:ONB458812 OWU458811:OWX458812 PGQ458811:PGT458812 PQM458811:PQP458812 QAI458811:QAL458812 QKE458811:QKH458812 QUA458811:QUD458812 RDW458811:RDZ458812 RNS458811:RNV458812 RXO458811:RXR458812 SHK458811:SHN458812 SRG458811:SRJ458812 TBC458811:TBF458812 TKY458811:TLB458812 TUU458811:TUX458812 UEQ458811:UET458812 UOM458811:UOP458812 UYI458811:UYL458812 VIE458811:VIH458812 VSA458811:VSD458812 WBW458811:WBZ458812 WLS458811:WLV458812 WVO458811:WVR458812 G524347:J524348 JC524347:JF524348 SY524347:TB524348 ACU524347:ACX524348 AMQ524347:AMT524348 AWM524347:AWP524348 BGI524347:BGL524348 BQE524347:BQH524348 CAA524347:CAD524348 CJW524347:CJZ524348 CTS524347:CTV524348 DDO524347:DDR524348 DNK524347:DNN524348 DXG524347:DXJ524348 EHC524347:EHF524348 EQY524347:ERB524348 FAU524347:FAX524348 FKQ524347:FKT524348 FUM524347:FUP524348 GEI524347:GEL524348 GOE524347:GOH524348 GYA524347:GYD524348 HHW524347:HHZ524348 HRS524347:HRV524348 IBO524347:IBR524348 ILK524347:ILN524348 IVG524347:IVJ524348 JFC524347:JFF524348 JOY524347:JPB524348 JYU524347:JYX524348 KIQ524347:KIT524348 KSM524347:KSP524348 LCI524347:LCL524348 LME524347:LMH524348 LWA524347:LWD524348 MFW524347:MFZ524348 MPS524347:MPV524348 MZO524347:MZR524348 NJK524347:NJN524348 NTG524347:NTJ524348 ODC524347:ODF524348 OMY524347:ONB524348 OWU524347:OWX524348 PGQ524347:PGT524348 PQM524347:PQP524348 QAI524347:QAL524348 QKE524347:QKH524348 QUA524347:QUD524348 RDW524347:RDZ524348 RNS524347:RNV524348 RXO524347:RXR524348 SHK524347:SHN524348 SRG524347:SRJ524348 TBC524347:TBF524348 TKY524347:TLB524348 TUU524347:TUX524348 UEQ524347:UET524348 UOM524347:UOP524348 UYI524347:UYL524348 VIE524347:VIH524348 VSA524347:VSD524348 WBW524347:WBZ524348 WLS524347:WLV524348 WVO524347:WVR524348 G589883:J589884 JC589883:JF589884 SY589883:TB589884 ACU589883:ACX589884 AMQ589883:AMT589884 AWM589883:AWP589884 BGI589883:BGL589884 BQE589883:BQH589884 CAA589883:CAD589884 CJW589883:CJZ589884 CTS589883:CTV589884 DDO589883:DDR589884 DNK589883:DNN589884 DXG589883:DXJ589884 EHC589883:EHF589884 EQY589883:ERB589884 FAU589883:FAX589884 FKQ589883:FKT589884 FUM589883:FUP589884 GEI589883:GEL589884 GOE589883:GOH589884 GYA589883:GYD589884 HHW589883:HHZ589884 HRS589883:HRV589884 IBO589883:IBR589884 ILK589883:ILN589884 IVG589883:IVJ589884 JFC589883:JFF589884 JOY589883:JPB589884 JYU589883:JYX589884 KIQ589883:KIT589884 KSM589883:KSP589884 LCI589883:LCL589884 LME589883:LMH589884 LWA589883:LWD589884 MFW589883:MFZ589884 MPS589883:MPV589884 MZO589883:MZR589884 NJK589883:NJN589884 NTG589883:NTJ589884 ODC589883:ODF589884 OMY589883:ONB589884 OWU589883:OWX589884 PGQ589883:PGT589884 PQM589883:PQP589884 QAI589883:QAL589884 QKE589883:QKH589884 QUA589883:QUD589884 RDW589883:RDZ589884 RNS589883:RNV589884 RXO589883:RXR589884 SHK589883:SHN589884 SRG589883:SRJ589884 TBC589883:TBF589884 TKY589883:TLB589884 TUU589883:TUX589884 UEQ589883:UET589884 UOM589883:UOP589884 UYI589883:UYL589884 VIE589883:VIH589884 VSA589883:VSD589884 WBW589883:WBZ589884 WLS589883:WLV589884 WVO589883:WVR589884 G655419:J655420 JC655419:JF655420 SY655419:TB655420 ACU655419:ACX655420 AMQ655419:AMT655420 AWM655419:AWP655420 BGI655419:BGL655420 BQE655419:BQH655420 CAA655419:CAD655420 CJW655419:CJZ655420 CTS655419:CTV655420 DDO655419:DDR655420 DNK655419:DNN655420 DXG655419:DXJ655420 EHC655419:EHF655420 EQY655419:ERB655420 FAU655419:FAX655420 FKQ655419:FKT655420 FUM655419:FUP655420 GEI655419:GEL655420 GOE655419:GOH655420 GYA655419:GYD655420 HHW655419:HHZ655420 HRS655419:HRV655420 IBO655419:IBR655420 ILK655419:ILN655420 IVG655419:IVJ655420 JFC655419:JFF655420 JOY655419:JPB655420 JYU655419:JYX655420 KIQ655419:KIT655420 KSM655419:KSP655420 LCI655419:LCL655420 LME655419:LMH655420 LWA655419:LWD655420 MFW655419:MFZ655420 MPS655419:MPV655420 MZO655419:MZR655420 NJK655419:NJN655420 NTG655419:NTJ655420 ODC655419:ODF655420 OMY655419:ONB655420 OWU655419:OWX655420 PGQ655419:PGT655420 PQM655419:PQP655420 QAI655419:QAL655420 QKE655419:QKH655420 QUA655419:QUD655420 RDW655419:RDZ655420 RNS655419:RNV655420 RXO655419:RXR655420 SHK655419:SHN655420 SRG655419:SRJ655420 TBC655419:TBF655420 TKY655419:TLB655420 TUU655419:TUX655420 UEQ655419:UET655420 UOM655419:UOP655420 UYI655419:UYL655420 VIE655419:VIH655420 VSA655419:VSD655420 WBW655419:WBZ655420 WLS655419:WLV655420 WVO655419:WVR655420 G720955:J720956 JC720955:JF720956 SY720955:TB720956 ACU720955:ACX720956 AMQ720955:AMT720956 AWM720955:AWP720956 BGI720955:BGL720956 BQE720955:BQH720956 CAA720955:CAD720956 CJW720955:CJZ720956 CTS720955:CTV720956 DDO720955:DDR720956 DNK720955:DNN720956 DXG720955:DXJ720956 EHC720955:EHF720956 EQY720955:ERB720956 FAU720955:FAX720956 FKQ720955:FKT720956 FUM720955:FUP720956 GEI720955:GEL720956 GOE720955:GOH720956 GYA720955:GYD720956 HHW720955:HHZ720956 HRS720955:HRV720956 IBO720955:IBR720956 ILK720955:ILN720956 IVG720955:IVJ720956 JFC720955:JFF720956 JOY720955:JPB720956 JYU720955:JYX720956 KIQ720955:KIT720956 KSM720955:KSP720956 LCI720955:LCL720956 LME720955:LMH720956 LWA720955:LWD720956 MFW720955:MFZ720956 MPS720955:MPV720956 MZO720955:MZR720956 NJK720955:NJN720956 NTG720955:NTJ720956 ODC720955:ODF720956 OMY720955:ONB720956 OWU720955:OWX720956 PGQ720955:PGT720956 PQM720955:PQP720956 QAI720955:QAL720956 QKE720955:QKH720956 QUA720955:QUD720956 RDW720955:RDZ720956 RNS720955:RNV720956 RXO720955:RXR720956 SHK720955:SHN720956 SRG720955:SRJ720956 TBC720955:TBF720956 TKY720955:TLB720956 TUU720955:TUX720956 UEQ720955:UET720956 UOM720955:UOP720956 UYI720955:UYL720956 VIE720955:VIH720956 VSA720955:VSD720956 WBW720955:WBZ720956 WLS720955:WLV720956 WVO720955:WVR720956 G786491:J786492 JC786491:JF786492 SY786491:TB786492 ACU786491:ACX786492 AMQ786491:AMT786492 AWM786491:AWP786492 BGI786491:BGL786492 BQE786491:BQH786492 CAA786491:CAD786492 CJW786491:CJZ786492 CTS786491:CTV786492 DDO786491:DDR786492 DNK786491:DNN786492 DXG786491:DXJ786492 EHC786491:EHF786492 EQY786491:ERB786492 FAU786491:FAX786492 FKQ786491:FKT786492 FUM786491:FUP786492 GEI786491:GEL786492 GOE786491:GOH786492 GYA786491:GYD786492 HHW786491:HHZ786492 HRS786491:HRV786492 IBO786491:IBR786492 ILK786491:ILN786492 IVG786491:IVJ786492 JFC786491:JFF786492 JOY786491:JPB786492 JYU786491:JYX786492 KIQ786491:KIT786492 KSM786491:KSP786492 LCI786491:LCL786492 LME786491:LMH786492 LWA786491:LWD786492 MFW786491:MFZ786492 MPS786491:MPV786492 MZO786491:MZR786492 NJK786491:NJN786492 NTG786491:NTJ786492 ODC786491:ODF786492 OMY786491:ONB786492 OWU786491:OWX786492 PGQ786491:PGT786492 PQM786491:PQP786492 QAI786491:QAL786492 QKE786491:QKH786492 QUA786491:QUD786492 RDW786491:RDZ786492 RNS786491:RNV786492 RXO786491:RXR786492 SHK786491:SHN786492 SRG786491:SRJ786492 TBC786491:TBF786492 TKY786491:TLB786492 TUU786491:TUX786492 UEQ786491:UET786492 UOM786491:UOP786492 UYI786491:UYL786492 VIE786491:VIH786492 VSA786491:VSD786492 WBW786491:WBZ786492 WLS786491:WLV786492 WVO786491:WVR786492 G852027:J852028 JC852027:JF852028 SY852027:TB852028 ACU852027:ACX852028 AMQ852027:AMT852028 AWM852027:AWP852028 BGI852027:BGL852028 BQE852027:BQH852028 CAA852027:CAD852028 CJW852027:CJZ852028 CTS852027:CTV852028 DDO852027:DDR852028 DNK852027:DNN852028 DXG852027:DXJ852028 EHC852027:EHF852028 EQY852027:ERB852028 FAU852027:FAX852028 FKQ852027:FKT852028 FUM852027:FUP852028 GEI852027:GEL852028 GOE852027:GOH852028 GYA852027:GYD852028 HHW852027:HHZ852028 HRS852027:HRV852028 IBO852027:IBR852028 ILK852027:ILN852028 IVG852027:IVJ852028 JFC852027:JFF852028 JOY852027:JPB852028 JYU852027:JYX852028 KIQ852027:KIT852028 KSM852027:KSP852028 LCI852027:LCL852028 LME852027:LMH852028 LWA852027:LWD852028 MFW852027:MFZ852028 MPS852027:MPV852028 MZO852027:MZR852028 NJK852027:NJN852028 NTG852027:NTJ852028 ODC852027:ODF852028 OMY852027:ONB852028 OWU852027:OWX852028 PGQ852027:PGT852028 PQM852027:PQP852028 QAI852027:QAL852028 QKE852027:QKH852028 QUA852027:QUD852028 RDW852027:RDZ852028 RNS852027:RNV852028 RXO852027:RXR852028 SHK852027:SHN852028 SRG852027:SRJ852028 TBC852027:TBF852028 TKY852027:TLB852028 TUU852027:TUX852028 UEQ852027:UET852028 UOM852027:UOP852028 UYI852027:UYL852028 VIE852027:VIH852028 VSA852027:VSD852028 WBW852027:WBZ852028 WLS852027:WLV852028 WVO852027:WVR852028 G917563:J917564 JC917563:JF917564 SY917563:TB917564 ACU917563:ACX917564 AMQ917563:AMT917564 AWM917563:AWP917564 BGI917563:BGL917564 BQE917563:BQH917564 CAA917563:CAD917564 CJW917563:CJZ917564 CTS917563:CTV917564 DDO917563:DDR917564 DNK917563:DNN917564 DXG917563:DXJ917564 EHC917563:EHF917564 EQY917563:ERB917564 FAU917563:FAX917564 FKQ917563:FKT917564 FUM917563:FUP917564 GEI917563:GEL917564 GOE917563:GOH917564 GYA917563:GYD917564 HHW917563:HHZ917564 HRS917563:HRV917564 IBO917563:IBR917564 ILK917563:ILN917564 IVG917563:IVJ917564 JFC917563:JFF917564 JOY917563:JPB917564 JYU917563:JYX917564 KIQ917563:KIT917564 KSM917563:KSP917564 LCI917563:LCL917564 LME917563:LMH917564 LWA917563:LWD917564 MFW917563:MFZ917564 MPS917563:MPV917564 MZO917563:MZR917564 NJK917563:NJN917564 NTG917563:NTJ917564 ODC917563:ODF917564 OMY917563:ONB917564 OWU917563:OWX917564 PGQ917563:PGT917564 PQM917563:PQP917564 QAI917563:QAL917564 QKE917563:QKH917564 QUA917563:QUD917564 RDW917563:RDZ917564 RNS917563:RNV917564 RXO917563:RXR917564 SHK917563:SHN917564 SRG917563:SRJ917564 TBC917563:TBF917564 TKY917563:TLB917564 TUU917563:TUX917564 UEQ917563:UET917564 UOM917563:UOP917564 UYI917563:UYL917564 VIE917563:VIH917564 VSA917563:VSD917564 WBW917563:WBZ917564 WLS917563:WLV917564 WVO917563:WVR917564 G983099:J983100 JC983099:JF983100 SY983099:TB983100 ACU983099:ACX983100 AMQ983099:AMT983100 AWM983099:AWP983100 BGI983099:BGL983100 BQE983099:BQH983100 CAA983099:CAD983100 CJW983099:CJZ983100 CTS983099:CTV983100 DDO983099:DDR983100 DNK983099:DNN983100 DXG983099:DXJ983100 EHC983099:EHF983100 EQY983099:ERB983100 FAU983099:FAX983100 FKQ983099:FKT983100 FUM983099:FUP983100 GEI983099:GEL983100 GOE983099:GOH983100 GYA983099:GYD983100 HHW983099:HHZ983100 HRS983099:HRV983100 IBO983099:IBR983100 ILK983099:ILN983100 IVG983099:IVJ983100 JFC983099:JFF983100 JOY983099:JPB983100 JYU983099:JYX983100 KIQ983099:KIT983100 KSM983099:KSP983100 LCI983099:LCL983100 LME983099:LMH983100 LWA983099:LWD983100 MFW983099:MFZ983100 MPS983099:MPV983100 MZO983099:MZR983100 NJK983099:NJN983100 NTG983099:NTJ983100 ODC983099:ODF983100 OMY983099:ONB983100 OWU983099:OWX983100 PGQ983099:PGT983100 PQM983099:PQP983100 QAI983099:QAL983100 QKE983099:QKH983100 QUA983099:QUD983100 RDW983099:RDZ983100 RNS983099:RNV983100 RXO983099:RXR983100 SHK983099:SHN983100 SRG983099:SRJ983100 TBC983099:TBF983100 TKY983099:TLB983100 TUU983099:TUX983100 UEQ983099:UET983100 UOM983099:UOP983100 UYI983099:UYL983100 VIE983099:VIH983100 VSA983099:VSD983100 WBW983099:WBZ983100 WLS983099:WLV983100 WVO983099:WVR983100 G65592:J65593 JC65592:JF65593 SY65592:TB65593 ACU65592:ACX65593 AMQ65592:AMT65593 AWM65592:AWP65593 BGI65592:BGL65593 BQE65592:BQH65593 CAA65592:CAD65593 CJW65592:CJZ65593 CTS65592:CTV65593 DDO65592:DDR65593 DNK65592:DNN65593 DXG65592:DXJ65593 EHC65592:EHF65593 EQY65592:ERB65593 FAU65592:FAX65593 FKQ65592:FKT65593 FUM65592:FUP65593 GEI65592:GEL65593 GOE65592:GOH65593 GYA65592:GYD65593 HHW65592:HHZ65593 HRS65592:HRV65593 IBO65592:IBR65593 ILK65592:ILN65593 IVG65592:IVJ65593 JFC65592:JFF65593 JOY65592:JPB65593 JYU65592:JYX65593 KIQ65592:KIT65593 KSM65592:KSP65593 LCI65592:LCL65593 LME65592:LMH65593 LWA65592:LWD65593 MFW65592:MFZ65593 MPS65592:MPV65593 MZO65592:MZR65593 NJK65592:NJN65593 NTG65592:NTJ65593 ODC65592:ODF65593 OMY65592:ONB65593 OWU65592:OWX65593 PGQ65592:PGT65593 PQM65592:PQP65593 QAI65592:QAL65593 QKE65592:QKH65593 QUA65592:QUD65593 RDW65592:RDZ65593 RNS65592:RNV65593 RXO65592:RXR65593 SHK65592:SHN65593 SRG65592:SRJ65593 TBC65592:TBF65593 TKY65592:TLB65593 TUU65592:TUX65593 UEQ65592:UET65593 UOM65592:UOP65593 UYI65592:UYL65593 VIE65592:VIH65593 VSA65592:VSD65593 WBW65592:WBZ65593 WLS65592:WLV65593 WVO65592:WVR65593 G131128:J131129 JC131128:JF131129 SY131128:TB131129 ACU131128:ACX131129 AMQ131128:AMT131129 AWM131128:AWP131129 BGI131128:BGL131129 BQE131128:BQH131129 CAA131128:CAD131129 CJW131128:CJZ131129 CTS131128:CTV131129 DDO131128:DDR131129 DNK131128:DNN131129 DXG131128:DXJ131129 EHC131128:EHF131129 EQY131128:ERB131129 FAU131128:FAX131129 FKQ131128:FKT131129 FUM131128:FUP131129 GEI131128:GEL131129 GOE131128:GOH131129 GYA131128:GYD131129 HHW131128:HHZ131129 HRS131128:HRV131129 IBO131128:IBR131129 ILK131128:ILN131129 IVG131128:IVJ131129 JFC131128:JFF131129 JOY131128:JPB131129 JYU131128:JYX131129 KIQ131128:KIT131129 KSM131128:KSP131129 LCI131128:LCL131129 LME131128:LMH131129 LWA131128:LWD131129 MFW131128:MFZ131129 MPS131128:MPV131129 MZO131128:MZR131129 NJK131128:NJN131129 NTG131128:NTJ131129 ODC131128:ODF131129 OMY131128:ONB131129 OWU131128:OWX131129 PGQ131128:PGT131129 PQM131128:PQP131129 QAI131128:QAL131129 QKE131128:QKH131129 QUA131128:QUD131129 RDW131128:RDZ131129 RNS131128:RNV131129 RXO131128:RXR131129 SHK131128:SHN131129 SRG131128:SRJ131129 TBC131128:TBF131129 TKY131128:TLB131129 TUU131128:TUX131129 UEQ131128:UET131129 UOM131128:UOP131129 UYI131128:UYL131129 VIE131128:VIH131129 VSA131128:VSD131129 WBW131128:WBZ131129 WLS131128:WLV131129 WVO131128:WVR131129 G196664:J196665 JC196664:JF196665 SY196664:TB196665 ACU196664:ACX196665 AMQ196664:AMT196665 AWM196664:AWP196665 BGI196664:BGL196665 BQE196664:BQH196665 CAA196664:CAD196665 CJW196664:CJZ196665 CTS196664:CTV196665 DDO196664:DDR196665 DNK196664:DNN196665 DXG196664:DXJ196665 EHC196664:EHF196665 EQY196664:ERB196665 FAU196664:FAX196665 FKQ196664:FKT196665 FUM196664:FUP196665 GEI196664:GEL196665 GOE196664:GOH196665 GYA196664:GYD196665 HHW196664:HHZ196665 HRS196664:HRV196665 IBO196664:IBR196665 ILK196664:ILN196665 IVG196664:IVJ196665 JFC196664:JFF196665 JOY196664:JPB196665 JYU196664:JYX196665 KIQ196664:KIT196665 KSM196664:KSP196665 LCI196664:LCL196665 LME196664:LMH196665 LWA196664:LWD196665 MFW196664:MFZ196665 MPS196664:MPV196665 MZO196664:MZR196665 NJK196664:NJN196665 NTG196664:NTJ196665 ODC196664:ODF196665 OMY196664:ONB196665 OWU196664:OWX196665 PGQ196664:PGT196665 PQM196664:PQP196665 QAI196664:QAL196665 QKE196664:QKH196665 QUA196664:QUD196665 RDW196664:RDZ196665 RNS196664:RNV196665 RXO196664:RXR196665 SHK196664:SHN196665 SRG196664:SRJ196665 TBC196664:TBF196665 TKY196664:TLB196665 TUU196664:TUX196665 UEQ196664:UET196665 UOM196664:UOP196665 UYI196664:UYL196665 VIE196664:VIH196665 VSA196664:VSD196665 WBW196664:WBZ196665 WLS196664:WLV196665 WVO196664:WVR196665 G262200:J262201 JC262200:JF262201 SY262200:TB262201 ACU262200:ACX262201 AMQ262200:AMT262201 AWM262200:AWP262201 BGI262200:BGL262201 BQE262200:BQH262201 CAA262200:CAD262201 CJW262200:CJZ262201 CTS262200:CTV262201 DDO262200:DDR262201 DNK262200:DNN262201 DXG262200:DXJ262201 EHC262200:EHF262201 EQY262200:ERB262201 FAU262200:FAX262201 FKQ262200:FKT262201 FUM262200:FUP262201 GEI262200:GEL262201 GOE262200:GOH262201 GYA262200:GYD262201 HHW262200:HHZ262201 HRS262200:HRV262201 IBO262200:IBR262201 ILK262200:ILN262201 IVG262200:IVJ262201 JFC262200:JFF262201 JOY262200:JPB262201 JYU262200:JYX262201 KIQ262200:KIT262201 KSM262200:KSP262201 LCI262200:LCL262201 LME262200:LMH262201 LWA262200:LWD262201 MFW262200:MFZ262201 MPS262200:MPV262201 MZO262200:MZR262201 NJK262200:NJN262201 NTG262200:NTJ262201 ODC262200:ODF262201 OMY262200:ONB262201 OWU262200:OWX262201 PGQ262200:PGT262201 PQM262200:PQP262201 QAI262200:QAL262201 QKE262200:QKH262201 QUA262200:QUD262201 RDW262200:RDZ262201 RNS262200:RNV262201 RXO262200:RXR262201 SHK262200:SHN262201 SRG262200:SRJ262201 TBC262200:TBF262201 TKY262200:TLB262201 TUU262200:TUX262201 UEQ262200:UET262201 UOM262200:UOP262201 UYI262200:UYL262201 VIE262200:VIH262201 VSA262200:VSD262201 WBW262200:WBZ262201 WLS262200:WLV262201 WVO262200:WVR262201 G327736:J327737 JC327736:JF327737 SY327736:TB327737 ACU327736:ACX327737 AMQ327736:AMT327737 AWM327736:AWP327737 BGI327736:BGL327737 BQE327736:BQH327737 CAA327736:CAD327737 CJW327736:CJZ327737 CTS327736:CTV327737 DDO327736:DDR327737 DNK327736:DNN327737 DXG327736:DXJ327737 EHC327736:EHF327737 EQY327736:ERB327737 FAU327736:FAX327737 FKQ327736:FKT327737 FUM327736:FUP327737 GEI327736:GEL327737 GOE327736:GOH327737 GYA327736:GYD327737 HHW327736:HHZ327737 HRS327736:HRV327737 IBO327736:IBR327737 ILK327736:ILN327737 IVG327736:IVJ327737 JFC327736:JFF327737 JOY327736:JPB327737 JYU327736:JYX327737 KIQ327736:KIT327737 KSM327736:KSP327737 LCI327736:LCL327737 LME327736:LMH327737 LWA327736:LWD327737 MFW327736:MFZ327737 MPS327736:MPV327737 MZO327736:MZR327737 NJK327736:NJN327737 NTG327736:NTJ327737 ODC327736:ODF327737 OMY327736:ONB327737 OWU327736:OWX327737 PGQ327736:PGT327737 PQM327736:PQP327737 QAI327736:QAL327737 QKE327736:QKH327737 QUA327736:QUD327737 RDW327736:RDZ327737 RNS327736:RNV327737 RXO327736:RXR327737 SHK327736:SHN327737 SRG327736:SRJ327737 TBC327736:TBF327737 TKY327736:TLB327737 TUU327736:TUX327737 UEQ327736:UET327737 UOM327736:UOP327737 UYI327736:UYL327737 VIE327736:VIH327737 VSA327736:VSD327737 WBW327736:WBZ327737 WLS327736:WLV327737 WVO327736:WVR327737 G393272:J393273 JC393272:JF393273 SY393272:TB393273 ACU393272:ACX393273 AMQ393272:AMT393273 AWM393272:AWP393273 BGI393272:BGL393273 BQE393272:BQH393273 CAA393272:CAD393273 CJW393272:CJZ393273 CTS393272:CTV393273 DDO393272:DDR393273 DNK393272:DNN393273 DXG393272:DXJ393273 EHC393272:EHF393273 EQY393272:ERB393273 FAU393272:FAX393273 FKQ393272:FKT393273 FUM393272:FUP393273 GEI393272:GEL393273 GOE393272:GOH393273 GYA393272:GYD393273 HHW393272:HHZ393273 HRS393272:HRV393273 IBO393272:IBR393273 ILK393272:ILN393273 IVG393272:IVJ393273 JFC393272:JFF393273 JOY393272:JPB393273 JYU393272:JYX393273 KIQ393272:KIT393273 KSM393272:KSP393273 LCI393272:LCL393273 LME393272:LMH393273 LWA393272:LWD393273 MFW393272:MFZ393273 MPS393272:MPV393273 MZO393272:MZR393273 NJK393272:NJN393273 NTG393272:NTJ393273 ODC393272:ODF393273 OMY393272:ONB393273 OWU393272:OWX393273 PGQ393272:PGT393273 PQM393272:PQP393273 QAI393272:QAL393273 QKE393272:QKH393273 QUA393272:QUD393273 RDW393272:RDZ393273 RNS393272:RNV393273 RXO393272:RXR393273 SHK393272:SHN393273 SRG393272:SRJ393273 TBC393272:TBF393273 TKY393272:TLB393273 TUU393272:TUX393273 UEQ393272:UET393273 UOM393272:UOP393273 UYI393272:UYL393273 VIE393272:VIH393273 VSA393272:VSD393273 WBW393272:WBZ393273 WLS393272:WLV393273 WVO393272:WVR393273 G458808:J458809 JC458808:JF458809 SY458808:TB458809 ACU458808:ACX458809 AMQ458808:AMT458809 AWM458808:AWP458809 BGI458808:BGL458809 BQE458808:BQH458809 CAA458808:CAD458809 CJW458808:CJZ458809 CTS458808:CTV458809 DDO458808:DDR458809 DNK458808:DNN458809 DXG458808:DXJ458809 EHC458808:EHF458809 EQY458808:ERB458809 FAU458808:FAX458809 FKQ458808:FKT458809 FUM458808:FUP458809 GEI458808:GEL458809 GOE458808:GOH458809 GYA458808:GYD458809 HHW458808:HHZ458809 HRS458808:HRV458809 IBO458808:IBR458809 ILK458808:ILN458809 IVG458808:IVJ458809 JFC458808:JFF458809 JOY458808:JPB458809 JYU458808:JYX458809 KIQ458808:KIT458809 KSM458808:KSP458809 LCI458808:LCL458809 LME458808:LMH458809 LWA458808:LWD458809 MFW458808:MFZ458809 MPS458808:MPV458809 MZO458808:MZR458809 NJK458808:NJN458809 NTG458808:NTJ458809 ODC458808:ODF458809 OMY458808:ONB458809 OWU458808:OWX458809 PGQ458808:PGT458809 PQM458808:PQP458809 QAI458808:QAL458809 QKE458808:QKH458809 QUA458808:QUD458809 RDW458808:RDZ458809 RNS458808:RNV458809 RXO458808:RXR458809 SHK458808:SHN458809 SRG458808:SRJ458809 TBC458808:TBF458809 TKY458808:TLB458809 TUU458808:TUX458809 UEQ458808:UET458809 UOM458808:UOP458809 UYI458808:UYL458809 VIE458808:VIH458809 VSA458808:VSD458809 WBW458808:WBZ458809 WLS458808:WLV458809 WVO458808:WVR458809 G524344:J524345 JC524344:JF524345 SY524344:TB524345 ACU524344:ACX524345 AMQ524344:AMT524345 AWM524344:AWP524345 BGI524344:BGL524345 BQE524344:BQH524345 CAA524344:CAD524345 CJW524344:CJZ524345 CTS524344:CTV524345 DDO524344:DDR524345 DNK524344:DNN524345 DXG524344:DXJ524345 EHC524344:EHF524345 EQY524344:ERB524345 FAU524344:FAX524345 FKQ524344:FKT524345 FUM524344:FUP524345 GEI524344:GEL524345 GOE524344:GOH524345 GYA524344:GYD524345 HHW524344:HHZ524345 HRS524344:HRV524345 IBO524344:IBR524345 ILK524344:ILN524345 IVG524344:IVJ524345 JFC524344:JFF524345 JOY524344:JPB524345 JYU524344:JYX524345 KIQ524344:KIT524345 KSM524344:KSP524345 LCI524344:LCL524345 LME524344:LMH524345 LWA524344:LWD524345 MFW524344:MFZ524345 MPS524344:MPV524345 MZO524344:MZR524345 NJK524344:NJN524345 NTG524344:NTJ524345 ODC524344:ODF524345 OMY524344:ONB524345 OWU524344:OWX524345 PGQ524344:PGT524345 PQM524344:PQP524345 QAI524344:QAL524345 QKE524344:QKH524345 QUA524344:QUD524345 RDW524344:RDZ524345 RNS524344:RNV524345 RXO524344:RXR524345 SHK524344:SHN524345 SRG524344:SRJ524345 TBC524344:TBF524345 TKY524344:TLB524345 TUU524344:TUX524345 UEQ524344:UET524345 UOM524344:UOP524345 UYI524344:UYL524345 VIE524344:VIH524345 VSA524344:VSD524345 WBW524344:WBZ524345 WLS524344:WLV524345 WVO524344:WVR524345 G589880:J589881 JC589880:JF589881 SY589880:TB589881 ACU589880:ACX589881 AMQ589880:AMT589881 AWM589880:AWP589881 BGI589880:BGL589881 BQE589880:BQH589881 CAA589880:CAD589881 CJW589880:CJZ589881 CTS589880:CTV589881 DDO589880:DDR589881 DNK589880:DNN589881 DXG589880:DXJ589881 EHC589880:EHF589881 EQY589880:ERB589881 FAU589880:FAX589881 FKQ589880:FKT589881 FUM589880:FUP589881 GEI589880:GEL589881 GOE589880:GOH589881 GYA589880:GYD589881 HHW589880:HHZ589881 HRS589880:HRV589881 IBO589880:IBR589881 ILK589880:ILN589881 IVG589880:IVJ589881 JFC589880:JFF589881 JOY589880:JPB589881 JYU589880:JYX589881 KIQ589880:KIT589881 KSM589880:KSP589881 LCI589880:LCL589881 LME589880:LMH589881 LWA589880:LWD589881 MFW589880:MFZ589881 MPS589880:MPV589881 MZO589880:MZR589881 NJK589880:NJN589881 NTG589880:NTJ589881 ODC589880:ODF589881 OMY589880:ONB589881 OWU589880:OWX589881 PGQ589880:PGT589881 PQM589880:PQP589881 QAI589880:QAL589881 QKE589880:QKH589881 QUA589880:QUD589881 RDW589880:RDZ589881 RNS589880:RNV589881 RXO589880:RXR589881 SHK589880:SHN589881 SRG589880:SRJ589881 TBC589880:TBF589881 TKY589880:TLB589881 TUU589880:TUX589881 UEQ589880:UET589881 UOM589880:UOP589881 UYI589880:UYL589881 VIE589880:VIH589881 VSA589880:VSD589881 WBW589880:WBZ589881 WLS589880:WLV589881 WVO589880:WVR589881 G655416:J655417 JC655416:JF655417 SY655416:TB655417 ACU655416:ACX655417 AMQ655416:AMT655417 AWM655416:AWP655417 BGI655416:BGL655417 BQE655416:BQH655417 CAA655416:CAD655417 CJW655416:CJZ655417 CTS655416:CTV655417 DDO655416:DDR655417 DNK655416:DNN655417 DXG655416:DXJ655417 EHC655416:EHF655417 EQY655416:ERB655417 FAU655416:FAX655417 FKQ655416:FKT655417 FUM655416:FUP655417 GEI655416:GEL655417 GOE655416:GOH655417 GYA655416:GYD655417 HHW655416:HHZ655417 HRS655416:HRV655417 IBO655416:IBR655417 ILK655416:ILN655417 IVG655416:IVJ655417 JFC655416:JFF655417 JOY655416:JPB655417 JYU655416:JYX655417 KIQ655416:KIT655417 KSM655416:KSP655417 LCI655416:LCL655417 LME655416:LMH655417 LWA655416:LWD655417 MFW655416:MFZ655417 MPS655416:MPV655417 MZO655416:MZR655417 NJK655416:NJN655417 NTG655416:NTJ655417 ODC655416:ODF655417 OMY655416:ONB655417 OWU655416:OWX655417 PGQ655416:PGT655417 PQM655416:PQP655417 QAI655416:QAL655417 QKE655416:QKH655417 QUA655416:QUD655417 RDW655416:RDZ655417 RNS655416:RNV655417 RXO655416:RXR655417 SHK655416:SHN655417 SRG655416:SRJ655417 TBC655416:TBF655417 TKY655416:TLB655417 TUU655416:TUX655417 UEQ655416:UET655417 UOM655416:UOP655417 UYI655416:UYL655417 VIE655416:VIH655417 VSA655416:VSD655417 WBW655416:WBZ655417 WLS655416:WLV655417 WVO655416:WVR655417 G720952:J720953 JC720952:JF720953 SY720952:TB720953 ACU720952:ACX720953 AMQ720952:AMT720953 AWM720952:AWP720953 BGI720952:BGL720953 BQE720952:BQH720953 CAA720952:CAD720953 CJW720952:CJZ720953 CTS720952:CTV720953 DDO720952:DDR720953 DNK720952:DNN720953 DXG720952:DXJ720953 EHC720952:EHF720953 EQY720952:ERB720953 FAU720952:FAX720953 FKQ720952:FKT720953 FUM720952:FUP720953 GEI720952:GEL720953 GOE720952:GOH720953 GYA720952:GYD720953 HHW720952:HHZ720953 HRS720952:HRV720953 IBO720952:IBR720953 ILK720952:ILN720953 IVG720952:IVJ720953 JFC720952:JFF720953 JOY720952:JPB720953 JYU720952:JYX720953 KIQ720952:KIT720953 KSM720952:KSP720953 LCI720952:LCL720953 LME720952:LMH720953 LWA720952:LWD720953 MFW720952:MFZ720953 MPS720952:MPV720953 MZO720952:MZR720953 NJK720952:NJN720953 NTG720952:NTJ720953 ODC720952:ODF720953 OMY720952:ONB720953 OWU720952:OWX720953 PGQ720952:PGT720953 PQM720952:PQP720953 QAI720952:QAL720953 QKE720952:QKH720953 QUA720952:QUD720953 RDW720952:RDZ720953 RNS720952:RNV720953 RXO720952:RXR720953 SHK720952:SHN720953 SRG720952:SRJ720953 TBC720952:TBF720953 TKY720952:TLB720953 TUU720952:TUX720953 UEQ720952:UET720953 UOM720952:UOP720953 UYI720952:UYL720953 VIE720952:VIH720953 VSA720952:VSD720953 WBW720952:WBZ720953 WLS720952:WLV720953 WVO720952:WVR720953 G786488:J786489 JC786488:JF786489 SY786488:TB786489 ACU786488:ACX786489 AMQ786488:AMT786489 AWM786488:AWP786489 BGI786488:BGL786489 BQE786488:BQH786489 CAA786488:CAD786489 CJW786488:CJZ786489 CTS786488:CTV786489 DDO786488:DDR786489 DNK786488:DNN786489 DXG786488:DXJ786489 EHC786488:EHF786489 EQY786488:ERB786489 FAU786488:FAX786489 FKQ786488:FKT786489 FUM786488:FUP786489 GEI786488:GEL786489 GOE786488:GOH786489 GYA786488:GYD786489 HHW786488:HHZ786489 HRS786488:HRV786489 IBO786488:IBR786489 ILK786488:ILN786489 IVG786488:IVJ786489 JFC786488:JFF786489 JOY786488:JPB786489 JYU786488:JYX786489 KIQ786488:KIT786489 KSM786488:KSP786489 LCI786488:LCL786489 LME786488:LMH786489 LWA786488:LWD786489 MFW786488:MFZ786489 MPS786488:MPV786489 MZO786488:MZR786489 NJK786488:NJN786489 NTG786488:NTJ786489 ODC786488:ODF786489 OMY786488:ONB786489 OWU786488:OWX786489 PGQ786488:PGT786489 PQM786488:PQP786489 QAI786488:QAL786489 QKE786488:QKH786489 QUA786488:QUD786489 RDW786488:RDZ786489 RNS786488:RNV786489 RXO786488:RXR786489 SHK786488:SHN786489 SRG786488:SRJ786489 TBC786488:TBF786489 TKY786488:TLB786489 TUU786488:TUX786489 UEQ786488:UET786489 UOM786488:UOP786489 UYI786488:UYL786489 VIE786488:VIH786489 VSA786488:VSD786489 WBW786488:WBZ786489 WLS786488:WLV786489 WVO786488:WVR786489 G852024:J852025 JC852024:JF852025 SY852024:TB852025 ACU852024:ACX852025 AMQ852024:AMT852025 AWM852024:AWP852025 BGI852024:BGL852025 BQE852024:BQH852025 CAA852024:CAD852025 CJW852024:CJZ852025 CTS852024:CTV852025 DDO852024:DDR852025 DNK852024:DNN852025 DXG852024:DXJ852025 EHC852024:EHF852025 EQY852024:ERB852025 FAU852024:FAX852025 FKQ852024:FKT852025 FUM852024:FUP852025 GEI852024:GEL852025 GOE852024:GOH852025 GYA852024:GYD852025 HHW852024:HHZ852025 HRS852024:HRV852025 IBO852024:IBR852025 ILK852024:ILN852025 IVG852024:IVJ852025 JFC852024:JFF852025 JOY852024:JPB852025 JYU852024:JYX852025 KIQ852024:KIT852025 KSM852024:KSP852025 LCI852024:LCL852025 LME852024:LMH852025 LWA852024:LWD852025 MFW852024:MFZ852025 MPS852024:MPV852025 MZO852024:MZR852025 NJK852024:NJN852025 NTG852024:NTJ852025 ODC852024:ODF852025 OMY852024:ONB852025 OWU852024:OWX852025 PGQ852024:PGT852025 PQM852024:PQP852025 QAI852024:QAL852025 QKE852024:QKH852025 QUA852024:QUD852025 RDW852024:RDZ852025 RNS852024:RNV852025 RXO852024:RXR852025 SHK852024:SHN852025 SRG852024:SRJ852025 TBC852024:TBF852025 TKY852024:TLB852025 TUU852024:TUX852025 UEQ852024:UET852025 UOM852024:UOP852025 UYI852024:UYL852025 VIE852024:VIH852025 VSA852024:VSD852025 WBW852024:WBZ852025 WLS852024:WLV852025 WVO852024:WVR852025 G917560:J917561 JC917560:JF917561 SY917560:TB917561 ACU917560:ACX917561 AMQ917560:AMT917561 AWM917560:AWP917561 BGI917560:BGL917561 BQE917560:BQH917561 CAA917560:CAD917561 CJW917560:CJZ917561 CTS917560:CTV917561 DDO917560:DDR917561 DNK917560:DNN917561 DXG917560:DXJ917561 EHC917560:EHF917561 EQY917560:ERB917561 FAU917560:FAX917561 FKQ917560:FKT917561 FUM917560:FUP917561 GEI917560:GEL917561 GOE917560:GOH917561 GYA917560:GYD917561 HHW917560:HHZ917561 HRS917560:HRV917561 IBO917560:IBR917561 ILK917560:ILN917561 IVG917560:IVJ917561 JFC917560:JFF917561 JOY917560:JPB917561 JYU917560:JYX917561 KIQ917560:KIT917561 KSM917560:KSP917561 LCI917560:LCL917561 LME917560:LMH917561 LWA917560:LWD917561 MFW917560:MFZ917561 MPS917560:MPV917561 MZO917560:MZR917561 NJK917560:NJN917561 NTG917560:NTJ917561 ODC917560:ODF917561 OMY917560:ONB917561 OWU917560:OWX917561 PGQ917560:PGT917561 PQM917560:PQP917561 QAI917560:QAL917561 QKE917560:QKH917561 QUA917560:QUD917561 RDW917560:RDZ917561 RNS917560:RNV917561 RXO917560:RXR917561 SHK917560:SHN917561 SRG917560:SRJ917561 TBC917560:TBF917561 TKY917560:TLB917561 TUU917560:TUX917561 UEQ917560:UET917561 UOM917560:UOP917561 UYI917560:UYL917561 VIE917560:VIH917561 VSA917560:VSD917561 WBW917560:WBZ917561 WLS917560:WLV917561 WVO917560:WVR917561 G983096:J983097 JC983096:JF983097 SY983096:TB983097 ACU983096:ACX983097 AMQ983096:AMT983097 AWM983096:AWP983097 BGI983096:BGL983097 BQE983096:BQH983097 CAA983096:CAD983097 CJW983096:CJZ983097 CTS983096:CTV983097 DDO983096:DDR983097 DNK983096:DNN983097 DXG983096:DXJ983097 EHC983096:EHF983097 EQY983096:ERB983097 FAU983096:FAX983097 FKQ983096:FKT983097 FUM983096:FUP983097 GEI983096:GEL983097 GOE983096:GOH983097 GYA983096:GYD983097 HHW983096:HHZ983097 HRS983096:HRV983097 IBO983096:IBR983097 ILK983096:ILN983097 IVG983096:IVJ983097 JFC983096:JFF983097 JOY983096:JPB983097 JYU983096:JYX983097 KIQ983096:KIT983097 KSM983096:KSP983097 LCI983096:LCL983097 LME983096:LMH983097 LWA983096:LWD983097 MFW983096:MFZ983097 MPS983096:MPV983097 MZO983096:MZR983097 NJK983096:NJN983097 NTG983096:NTJ983097 ODC983096:ODF983097 OMY983096:ONB983097 OWU983096:OWX983097 PGQ983096:PGT983097 PQM983096:PQP983097 QAI983096:QAL983097 QKE983096:QKH983097 QUA983096:QUD983097 RDW983096:RDZ983097 RNS983096:RNV983097 RXO983096:RXR983097 SHK983096:SHN983097 SRG983096:SRJ983097 TBC983096:TBF983097 TKY983096:TLB983097 TUU983096:TUX983097 UEQ983096:UET983097 UOM983096:UOP983097 UYI983096:UYL983097 VIE983096:VIH983097 VSA983096:VSD983097 WBW983096:WBZ983097 WLS983096:WLV983097 WVO983096:WVR983097 G65589:J65589 JC65589:JF65589 SY65589:TB65589 ACU65589:ACX65589 AMQ65589:AMT65589 AWM65589:AWP65589 BGI65589:BGL65589 BQE65589:BQH65589 CAA65589:CAD65589 CJW65589:CJZ65589 CTS65589:CTV65589 DDO65589:DDR65589 DNK65589:DNN65589 DXG65589:DXJ65589 EHC65589:EHF65589 EQY65589:ERB65589 FAU65589:FAX65589 FKQ65589:FKT65589 FUM65589:FUP65589 GEI65589:GEL65589 GOE65589:GOH65589 GYA65589:GYD65589 HHW65589:HHZ65589 HRS65589:HRV65589 IBO65589:IBR65589 ILK65589:ILN65589 IVG65589:IVJ65589 JFC65589:JFF65589 JOY65589:JPB65589 JYU65589:JYX65589 KIQ65589:KIT65589 KSM65589:KSP65589 LCI65589:LCL65589 LME65589:LMH65589 LWA65589:LWD65589 MFW65589:MFZ65589 MPS65589:MPV65589 MZO65589:MZR65589 NJK65589:NJN65589 NTG65589:NTJ65589 ODC65589:ODF65589 OMY65589:ONB65589 OWU65589:OWX65589 PGQ65589:PGT65589 PQM65589:PQP65589 QAI65589:QAL65589 QKE65589:QKH65589 QUA65589:QUD65589 RDW65589:RDZ65589 RNS65589:RNV65589 RXO65589:RXR65589 SHK65589:SHN65589 SRG65589:SRJ65589 TBC65589:TBF65589 TKY65589:TLB65589 TUU65589:TUX65589 UEQ65589:UET65589 UOM65589:UOP65589 UYI65589:UYL65589 VIE65589:VIH65589 VSA65589:VSD65589 WBW65589:WBZ65589 WLS65589:WLV65589 WVO65589:WVR65589 G131125:J131125 JC131125:JF131125 SY131125:TB131125 ACU131125:ACX131125 AMQ131125:AMT131125 AWM131125:AWP131125 BGI131125:BGL131125 BQE131125:BQH131125 CAA131125:CAD131125 CJW131125:CJZ131125 CTS131125:CTV131125 DDO131125:DDR131125 DNK131125:DNN131125 DXG131125:DXJ131125 EHC131125:EHF131125 EQY131125:ERB131125 FAU131125:FAX131125 FKQ131125:FKT131125 FUM131125:FUP131125 GEI131125:GEL131125 GOE131125:GOH131125 GYA131125:GYD131125 HHW131125:HHZ131125 HRS131125:HRV131125 IBO131125:IBR131125 ILK131125:ILN131125 IVG131125:IVJ131125 JFC131125:JFF131125 JOY131125:JPB131125 JYU131125:JYX131125 KIQ131125:KIT131125 KSM131125:KSP131125 LCI131125:LCL131125 LME131125:LMH131125 LWA131125:LWD131125 MFW131125:MFZ131125 MPS131125:MPV131125 MZO131125:MZR131125 NJK131125:NJN131125 NTG131125:NTJ131125 ODC131125:ODF131125 OMY131125:ONB131125 OWU131125:OWX131125 PGQ131125:PGT131125 PQM131125:PQP131125 QAI131125:QAL131125 QKE131125:QKH131125 QUA131125:QUD131125 RDW131125:RDZ131125 RNS131125:RNV131125 RXO131125:RXR131125 SHK131125:SHN131125 SRG131125:SRJ131125 TBC131125:TBF131125 TKY131125:TLB131125 TUU131125:TUX131125 UEQ131125:UET131125 UOM131125:UOP131125 UYI131125:UYL131125 VIE131125:VIH131125 VSA131125:VSD131125 WBW131125:WBZ131125 WLS131125:WLV131125 WVO131125:WVR131125 G196661:J196661 JC196661:JF196661 SY196661:TB196661 ACU196661:ACX196661 AMQ196661:AMT196661 AWM196661:AWP196661 BGI196661:BGL196661 BQE196661:BQH196661 CAA196661:CAD196661 CJW196661:CJZ196661 CTS196661:CTV196661 DDO196661:DDR196661 DNK196661:DNN196661 DXG196661:DXJ196661 EHC196661:EHF196661 EQY196661:ERB196661 FAU196661:FAX196661 FKQ196661:FKT196661 FUM196661:FUP196661 GEI196661:GEL196661 GOE196661:GOH196661 GYA196661:GYD196661 HHW196661:HHZ196661 HRS196661:HRV196661 IBO196661:IBR196661 ILK196661:ILN196661 IVG196661:IVJ196661 JFC196661:JFF196661 JOY196661:JPB196661 JYU196661:JYX196661 KIQ196661:KIT196661 KSM196661:KSP196661 LCI196661:LCL196661 LME196661:LMH196661 LWA196661:LWD196661 MFW196661:MFZ196661 MPS196661:MPV196661 MZO196661:MZR196661 NJK196661:NJN196661 NTG196661:NTJ196661 ODC196661:ODF196661 OMY196661:ONB196661 OWU196661:OWX196661 PGQ196661:PGT196661 PQM196661:PQP196661 QAI196661:QAL196661 QKE196661:QKH196661 QUA196661:QUD196661 RDW196661:RDZ196661 RNS196661:RNV196661 RXO196661:RXR196661 SHK196661:SHN196661 SRG196661:SRJ196661 TBC196661:TBF196661 TKY196661:TLB196661 TUU196661:TUX196661 UEQ196661:UET196661 UOM196661:UOP196661 UYI196661:UYL196661 VIE196661:VIH196661 VSA196661:VSD196661 WBW196661:WBZ196661 WLS196661:WLV196661 WVO196661:WVR196661 G262197:J262197 JC262197:JF262197 SY262197:TB262197 ACU262197:ACX262197 AMQ262197:AMT262197 AWM262197:AWP262197 BGI262197:BGL262197 BQE262197:BQH262197 CAA262197:CAD262197 CJW262197:CJZ262197 CTS262197:CTV262197 DDO262197:DDR262197 DNK262197:DNN262197 DXG262197:DXJ262197 EHC262197:EHF262197 EQY262197:ERB262197 FAU262197:FAX262197 FKQ262197:FKT262197 FUM262197:FUP262197 GEI262197:GEL262197 GOE262197:GOH262197 GYA262197:GYD262197 HHW262197:HHZ262197 HRS262197:HRV262197 IBO262197:IBR262197 ILK262197:ILN262197 IVG262197:IVJ262197 JFC262197:JFF262197 JOY262197:JPB262197 JYU262197:JYX262197 KIQ262197:KIT262197 KSM262197:KSP262197 LCI262197:LCL262197 LME262197:LMH262197 LWA262197:LWD262197 MFW262197:MFZ262197 MPS262197:MPV262197 MZO262197:MZR262197 NJK262197:NJN262197 NTG262197:NTJ262197 ODC262197:ODF262197 OMY262197:ONB262197 OWU262197:OWX262197 PGQ262197:PGT262197 PQM262197:PQP262197 QAI262197:QAL262197 QKE262197:QKH262197 QUA262197:QUD262197 RDW262197:RDZ262197 RNS262197:RNV262197 RXO262197:RXR262197 SHK262197:SHN262197 SRG262197:SRJ262197 TBC262197:TBF262197 TKY262197:TLB262197 TUU262197:TUX262197 UEQ262197:UET262197 UOM262197:UOP262197 UYI262197:UYL262197 VIE262197:VIH262197 VSA262197:VSD262197 WBW262197:WBZ262197 WLS262197:WLV262197 WVO262197:WVR262197 G327733:J327733 JC327733:JF327733 SY327733:TB327733 ACU327733:ACX327733 AMQ327733:AMT327733 AWM327733:AWP327733 BGI327733:BGL327733 BQE327733:BQH327733 CAA327733:CAD327733 CJW327733:CJZ327733 CTS327733:CTV327733 DDO327733:DDR327733 DNK327733:DNN327733 DXG327733:DXJ327733 EHC327733:EHF327733 EQY327733:ERB327733 FAU327733:FAX327733 FKQ327733:FKT327733 FUM327733:FUP327733 GEI327733:GEL327733 GOE327733:GOH327733 GYA327733:GYD327733 HHW327733:HHZ327733 HRS327733:HRV327733 IBO327733:IBR327733 ILK327733:ILN327733 IVG327733:IVJ327733 JFC327733:JFF327733 JOY327733:JPB327733 JYU327733:JYX327733 KIQ327733:KIT327733 KSM327733:KSP327733 LCI327733:LCL327733 LME327733:LMH327733 LWA327733:LWD327733 MFW327733:MFZ327733 MPS327733:MPV327733 MZO327733:MZR327733 NJK327733:NJN327733 NTG327733:NTJ327733 ODC327733:ODF327733 OMY327733:ONB327733 OWU327733:OWX327733 PGQ327733:PGT327733 PQM327733:PQP327733 QAI327733:QAL327733 QKE327733:QKH327733 QUA327733:QUD327733 RDW327733:RDZ327733 RNS327733:RNV327733 RXO327733:RXR327733 SHK327733:SHN327733 SRG327733:SRJ327733 TBC327733:TBF327733 TKY327733:TLB327733 TUU327733:TUX327733 UEQ327733:UET327733 UOM327733:UOP327733 UYI327733:UYL327733 VIE327733:VIH327733 VSA327733:VSD327733 WBW327733:WBZ327733 WLS327733:WLV327733 WVO327733:WVR327733 G393269:J393269 JC393269:JF393269 SY393269:TB393269 ACU393269:ACX393269 AMQ393269:AMT393269 AWM393269:AWP393269 BGI393269:BGL393269 BQE393269:BQH393269 CAA393269:CAD393269 CJW393269:CJZ393269 CTS393269:CTV393269 DDO393269:DDR393269 DNK393269:DNN393269 DXG393269:DXJ393269 EHC393269:EHF393269 EQY393269:ERB393269 FAU393269:FAX393269 FKQ393269:FKT393269 FUM393269:FUP393269 GEI393269:GEL393269 GOE393269:GOH393269 GYA393269:GYD393269 HHW393269:HHZ393269 HRS393269:HRV393269 IBO393269:IBR393269 ILK393269:ILN393269 IVG393269:IVJ393269 JFC393269:JFF393269 JOY393269:JPB393269 JYU393269:JYX393269 KIQ393269:KIT393269 KSM393269:KSP393269 LCI393269:LCL393269 LME393269:LMH393269 LWA393269:LWD393269 MFW393269:MFZ393269 MPS393269:MPV393269 MZO393269:MZR393269 NJK393269:NJN393269 NTG393269:NTJ393269 ODC393269:ODF393269 OMY393269:ONB393269 OWU393269:OWX393269 PGQ393269:PGT393269 PQM393269:PQP393269 QAI393269:QAL393269 QKE393269:QKH393269 QUA393269:QUD393269 RDW393269:RDZ393269 RNS393269:RNV393269 RXO393269:RXR393269 SHK393269:SHN393269 SRG393269:SRJ393269 TBC393269:TBF393269 TKY393269:TLB393269 TUU393269:TUX393269 UEQ393269:UET393269 UOM393269:UOP393269 UYI393269:UYL393269 VIE393269:VIH393269 VSA393269:VSD393269 WBW393269:WBZ393269 WLS393269:WLV393269 WVO393269:WVR393269 G458805:J458805 JC458805:JF458805 SY458805:TB458805 ACU458805:ACX458805 AMQ458805:AMT458805 AWM458805:AWP458805 BGI458805:BGL458805 BQE458805:BQH458805 CAA458805:CAD458805 CJW458805:CJZ458805 CTS458805:CTV458805 DDO458805:DDR458805 DNK458805:DNN458805 DXG458805:DXJ458805 EHC458805:EHF458805 EQY458805:ERB458805 FAU458805:FAX458805 FKQ458805:FKT458805 FUM458805:FUP458805 GEI458805:GEL458805 GOE458805:GOH458805 GYA458805:GYD458805 HHW458805:HHZ458805 HRS458805:HRV458805 IBO458805:IBR458805 ILK458805:ILN458805 IVG458805:IVJ458805 JFC458805:JFF458805 JOY458805:JPB458805 JYU458805:JYX458805 KIQ458805:KIT458805 KSM458805:KSP458805 LCI458805:LCL458805 LME458805:LMH458805 LWA458805:LWD458805 MFW458805:MFZ458805 MPS458805:MPV458805 MZO458805:MZR458805 NJK458805:NJN458805 NTG458805:NTJ458805 ODC458805:ODF458805 OMY458805:ONB458805 OWU458805:OWX458805 PGQ458805:PGT458805 PQM458805:PQP458805 QAI458805:QAL458805 QKE458805:QKH458805 QUA458805:QUD458805 RDW458805:RDZ458805 RNS458805:RNV458805 RXO458805:RXR458805 SHK458805:SHN458805 SRG458805:SRJ458805 TBC458805:TBF458805 TKY458805:TLB458805 TUU458805:TUX458805 UEQ458805:UET458805 UOM458805:UOP458805 UYI458805:UYL458805 VIE458805:VIH458805 VSA458805:VSD458805 WBW458805:WBZ458805 WLS458805:WLV458805 WVO458805:WVR458805 G524341:J524341 JC524341:JF524341 SY524341:TB524341 ACU524341:ACX524341 AMQ524341:AMT524341 AWM524341:AWP524341 BGI524341:BGL524341 BQE524341:BQH524341 CAA524341:CAD524341 CJW524341:CJZ524341 CTS524341:CTV524341 DDO524341:DDR524341 DNK524341:DNN524341 DXG524341:DXJ524341 EHC524341:EHF524341 EQY524341:ERB524341 FAU524341:FAX524341 FKQ524341:FKT524341 FUM524341:FUP524341 GEI524341:GEL524341 GOE524341:GOH524341 GYA524341:GYD524341 HHW524341:HHZ524341 HRS524341:HRV524341 IBO524341:IBR524341 ILK524341:ILN524341 IVG524341:IVJ524341 JFC524341:JFF524341 JOY524341:JPB524341 JYU524341:JYX524341 KIQ524341:KIT524341 KSM524341:KSP524341 LCI524341:LCL524341 LME524341:LMH524341 LWA524341:LWD524341 MFW524341:MFZ524341 MPS524341:MPV524341 MZO524341:MZR524341 NJK524341:NJN524341 NTG524341:NTJ524341 ODC524341:ODF524341 OMY524341:ONB524341 OWU524341:OWX524341 PGQ524341:PGT524341 PQM524341:PQP524341 QAI524341:QAL524341 QKE524341:QKH524341 QUA524341:QUD524341 RDW524341:RDZ524341 RNS524341:RNV524341 RXO524341:RXR524341 SHK524341:SHN524341 SRG524341:SRJ524341 TBC524341:TBF524341 TKY524341:TLB524341 TUU524341:TUX524341 UEQ524341:UET524341 UOM524341:UOP524341 UYI524341:UYL524341 VIE524341:VIH524341 VSA524341:VSD524341 WBW524341:WBZ524341 WLS524341:WLV524341 WVO524341:WVR524341 G589877:J589877 JC589877:JF589877 SY589877:TB589877 ACU589877:ACX589877 AMQ589877:AMT589877 AWM589877:AWP589877 BGI589877:BGL589877 BQE589877:BQH589877 CAA589877:CAD589877 CJW589877:CJZ589877 CTS589877:CTV589877 DDO589877:DDR589877 DNK589877:DNN589877 DXG589877:DXJ589877 EHC589877:EHF589877 EQY589877:ERB589877 FAU589877:FAX589877 FKQ589877:FKT589877 FUM589877:FUP589877 GEI589877:GEL589877 GOE589877:GOH589877 GYA589877:GYD589877 HHW589877:HHZ589877 HRS589877:HRV589877 IBO589877:IBR589877 ILK589877:ILN589877 IVG589877:IVJ589877 JFC589877:JFF589877 JOY589877:JPB589877 JYU589877:JYX589877 KIQ589877:KIT589877 KSM589877:KSP589877 LCI589877:LCL589877 LME589877:LMH589877 LWA589877:LWD589877 MFW589877:MFZ589877 MPS589877:MPV589877 MZO589877:MZR589877 NJK589877:NJN589877 NTG589877:NTJ589877 ODC589877:ODF589877 OMY589877:ONB589877 OWU589877:OWX589877 PGQ589877:PGT589877 PQM589877:PQP589877 QAI589877:QAL589877 QKE589877:QKH589877 QUA589877:QUD589877 RDW589877:RDZ589877 RNS589877:RNV589877 RXO589877:RXR589877 SHK589877:SHN589877 SRG589877:SRJ589877 TBC589877:TBF589877 TKY589877:TLB589877 TUU589877:TUX589877 UEQ589877:UET589877 UOM589877:UOP589877 UYI589877:UYL589877 VIE589877:VIH589877 VSA589877:VSD589877 WBW589877:WBZ589877 WLS589877:WLV589877 WVO589877:WVR589877 G655413:J655413 JC655413:JF655413 SY655413:TB655413 ACU655413:ACX655413 AMQ655413:AMT655413 AWM655413:AWP655413 BGI655413:BGL655413 BQE655413:BQH655413 CAA655413:CAD655413 CJW655413:CJZ655413 CTS655413:CTV655413 DDO655413:DDR655413 DNK655413:DNN655413 DXG655413:DXJ655413 EHC655413:EHF655413 EQY655413:ERB655413 FAU655413:FAX655413 FKQ655413:FKT655413 FUM655413:FUP655413 GEI655413:GEL655413 GOE655413:GOH655413 GYA655413:GYD655413 HHW655413:HHZ655413 HRS655413:HRV655413 IBO655413:IBR655413 ILK655413:ILN655413 IVG655413:IVJ655413 JFC655413:JFF655413 JOY655413:JPB655413 JYU655413:JYX655413 KIQ655413:KIT655413 KSM655413:KSP655413 LCI655413:LCL655413 LME655413:LMH655413 LWA655413:LWD655413 MFW655413:MFZ655413 MPS655413:MPV655413 MZO655413:MZR655413 NJK655413:NJN655413 NTG655413:NTJ655413 ODC655413:ODF655413 OMY655413:ONB655413 OWU655413:OWX655413 PGQ655413:PGT655413 PQM655413:PQP655413 QAI655413:QAL655413 QKE655413:QKH655413 QUA655413:QUD655413 RDW655413:RDZ655413 RNS655413:RNV655413 RXO655413:RXR655413 SHK655413:SHN655413 SRG655413:SRJ655413 TBC655413:TBF655413 TKY655413:TLB655413 TUU655413:TUX655413 UEQ655413:UET655413 UOM655413:UOP655413 UYI655413:UYL655413 VIE655413:VIH655413 VSA655413:VSD655413 WBW655413:WBZ655413 WLS655413:WLV655413 WVO655413:WVR655413 G720949:J720949 JC720949:JF720949 SY720949:TB720949 ACU720949:ACX720949 AMQ720949:AMT720949 AWM720949:AWP720949 BGI720949:BGL720949 BQE720949:BQH720949 CAA720949:CAD720949 CJW720949:CJZ720949 CTS720949:CTV720949 DDO720949:DDR720949 DNK720949:DNN720949 DXG720949:DXJ720949 EHC720949:EHF720949 EQY720949:ERB720949 FAU720949:FAX720949 FKQ720949:FKT720949 FUM720949:FUP720949 GEI720949:GEL720949 GOE720949:GOH720949 GYA720949:GYD720949 HHW720949:HHZ720949 HRS720949:HRV720949 IBO720949:IBR720949 ILK720949:ILN720949 IVG720949:IVJ720949 JFC720949:JFF720949 JOY720949:JPB720949 JYU720949:JYX720949 KIQ720949:KIT720949 KSM720949:KSP720949 LCI720949:LCL720949 LME720949:LMH720949 LWA720949:LWD720949 MFW720949:MFZ720949 MPS720949:MPV720949 MZO720949:MZR720949 NJK720949:NJN720949 NTG720949:NTJ720949 ODC720949:ODF720949 OMY720949:ONB720949 OWU720949:OWX720949 PGQ720949:PGT720949 PQM720949:PQP720949 QAI720949:QAL720949 QKE720949:QKH720949 QUA720949:QUD720949 RDW720949:RDZ720949 RNS720949:RNV720949 RXO720949:RXR720949 SHK720949:SHN720949 SRG720949:SRJ720949 TBC720949:TBF720949 TKY720949:TLB720949 TUU720949:TUX720949 UEQ720949:UET720949 UOM720949:UOP720949 UYI720949:UYL720949 VIE720949:VIH720949 VSA720949:VSD720949 WBW720949:WBZ720949 WLS720949:WLV720949 WVO720949:WVR720949 G786485:J786485 JC786485:JF786485 SY786485:TB786485 ACU786485:ACX786485 AMQ786485:AMT786485 AWM786485:AWP786485 BGI786485:BGL786485 BQE786485:BQH786485 CAA786485:CAD786485 CJW786485:CJZ786485 CTS786485:CTV786485 DDO786485:DDR786485 DNK786485:DNN786485 DXG786485:DXJ786485 EHC786485:EHF786485 EQY786485:ERB786485 FAU786485:FAX786485 FKQ786485:FKT786485 FUM786485:FUP786485 GEI786485:GEL786485 GOE786485:GOH786485 GYA786485:GYD786485 HHW786485:HHZ786485 HRS786485:HRV786485 IBO786485:IBR786485 ILK786485:ILN786485 IVG786485:IVJ786485 JFC786485:JFF786485 JOY786485:JPB786485 JYU786485:JYX786485 KIQ786485:KIT786485 KSM786485:KSP786485 LCI786485:LCL786485 LME786485:LMH786485 LWA786485:LWD786485 MFW786485:MFZ786485 MPS786485:MPV786485 MZO786485:MZR786485 NJK786485:NJN786485 NTG786485:NTJ786485 ODC786485:ODF786485 OMY786485:ONB786485 OWU786485:OWX786485 PGQ786485:PGT786485 PQM786485:PQP786485 QAI786485:QAL786485 QKE786485:QKH786485 QUA786485:QUD786485 RDW786485:RDZ786485 RNS786485:RNV786485 RXO786485:RXR786485 SHK786485:SHN786485 SRG786485:SRJ786485 TBC786485:TBF786485 TKY786485:TLB786485 TUU786485:TUX786485 UEQ786485:UET786485 UOM786485:UOP786485 UYI786485:UYL786485 VIE786485:VIH786485 VSA786485:VSD786485 WBW786485:WBZ786485 WLS786485:WLV786485 WVO786485:WVR786485 G852021:J852021 JC852021:JF852021 SY852021:TB852021 ACU852021:ACX852021 AMQ852021:AMT852021 AWM852021:AWP852021 BGI852021:BGL852021 BQE852021:BQH852021 CAA852021:CAD852021 CJW852021:CJZ852021 CTS852021:CTV852021 DDO852021:DDR852021 DNK852021:DNN852021 DXG852021:DXJ852021 EHC852021:EHF852021 EQY852021:ERB852021 FAU852021:FAX852021 FKQ852021:FKT852021 FUM852021:FUP852021 GEI852021:GEL852021 GOE852021:GOH852021 GYA852021:GYD852021 HHW852021:HHZ852021 HRS852021:HRV852021 IBO852021:IBR852021 ILK852021:ILN852021 IVG852021:IVJ852021 JFC852021:JFF852021 JOY852021:JPB852021 JYU852021:JYX852021 KIQ852021:KIT852021 KSM852021:KSP852021 LCI852021:LCL852021 LME852021:LMH852021 LWA852021:LWD852021 MFW852021:MFZ852021 MPS852021:MPV852021 MZO852021:MZR852021 NJK852021:NJN852021 NTG852021:NTJ852021 ODC852021:ODF852021 OMY852021:ONB852021 OWU852021:OWX852021 PGQ852021:PGT852021 PQM852021:PQP852021 QAI852021:QAL852021 QKE852021:QKH852021 QUA852021:QUD852021 RDW852021:RDZ852021 RNS852021:RNV852021 RXO852021:RXR852021 SHK852021:SHN852021 SRG852021:SRJ852021 TBC852021:TBF852021 TKY852021:TLB852021 TUU852021:TUX852021 UEQ852021:UET852021 UOM852021:UOP852021 UYI852021:UYL852021 VIE852021:VIH852021 VSA852021:VSD852021 WBW852021:WBZ852021 WLS852021:WLV852021 WVO852021:WVR852021 G917557:J917557 JC917557:JF917557 SY917557:TB917557 ACU917557:ACX917557 AMQ917557:AMT917557 AWM917557:AWP917557 BGI917557:BGL917557 BQE917557:BQH917557 CAA917557:CAD917557 CJW917557:CJZ917557 CTS917557:CTV917557 DDO917557:DDR917557 DNK917557:DNN917557 DXG917557:DXJ917557 EHC917557:EHF917557 EQY917557:ERB917557 FAU917557:FAX917557 FKQ917557:FKT917557 FUM917557:FUP917557 GEI917557:GEL917557 GOE917557:GOH917557 GYA917557:GYD917557 HHW917557:HHZ917557 HRS917557:HRV917557 IBO917557:IBR917557 ILK917557:ILN917557 IVG917557:IVJ917557 JFC917557:JFF917557 JOY917557:JPB917557 JYU917557:JYX917557 KIQ917557:KIT917557 KSM917557:KSP917557 LCI917557:LCL917557 LME917557:LMH917557 LWA917557:LWD917557 MFW917557:MFZ917557 MPS917557:MPV917557 MZO917557:MZR917557 NJK917557:NJN917557 NTG917557:NTJ917557 ODC917557:ODF917557 OMY917557:ONB917557 OWU917557:OWX917557 PGQ917557:PGT917557 PQM917557:PQP917557 QAI917557:QAL917557 QKE917557:QKH917557 QUA917557:QUD917557 RDW917557:RDZ917557 RNS917557:RNV917557 RXO917557:RXR917557 SHK917557:SHN917557 SRG917557:SRJ917557 TBC917557:TBF917557 TKY917557:TLB917557 TUU917557:TUX917557 UEQ917557:UET917557 UOM917557:UOP917557 UYI917557:UYL917557 VIE917557:VIH917557 VSA917557:VSD917557 WBW917557:WBZ917557 WLS917557:WLV917557 WVO917557:WVR917557 G983093:J983093 JC983093:JF983093 SY983093:TB983093 ACU983093:ACX983093 AMQ983093:AMT983093 AWM983093:AWP983093 BGI983093:BGL983093 BQE983093:BQH983093 CAA983093:CAD983093 CJW983093:CJZ983093 CTS983093:CTV983093 DDO983093:DDR983093 DNK983093:DNN983093 DXG983093:DXJ983093 EHC983093:EHF983093 EQY983093:ERB983093 FAU983093:FAX983093 FKQ983093:FKT983093 FUM983093:FUP983093 GEI983093:GEL983093 GOE983093:GOH983093 GYA983093:GYD983093 HHW983093:HHZ983093 HRS983093:HRV983093 IBO983093:IBR983093 ILK983093:ILN983093 IVG983093:IVJ983093 JFC983093:JFF983093 JOY983093:JPB983093 JYU983093:JYX983093 KIQ983093:KIT983093 KSM983093:KSP983093 LCI983093:LCL983093 LME983093:LMH983093 LWA983093:LWD983093 MFW983093:MFZ983093 MPS983093:MPV983093 MZO983093:MZR983093 NJK983093:NJN983093 NTG983093:NTJ983093 ODC983093:ODF983093 OMY983093:ONB983093 OWU983093:OWX983093 PGQ983093:PGT983093 PQM983093:PQP983093 QAI983093:QAL983093 QKE983093:QKH983093 QUA983093:QUD983093 RDW983093:RDZ983093 RNS983093:RNV983093 RXO983093:RXR983093 SHK983093:SHN983093 SRG983093:SRJ983093 TBC983093:TBF983093 TKY983093:TLB983093 TUU983093:TUX983093 UEQ983093:UET983093 UOM983093:UOP983093 UYI983093:UYL983093 VIE983093:VIH983093 VSA983093:VSD983093 WBW983093:WBZ983093 WLS983093:WLV983093 WVO983093:WVR983093 G65600:J65600 JC65600:JF65600 SY65600:TB65600 ACU65600:ACX65600 AMQ65600:AMT65600 AWM65600:AWP65600 BGI65600:BGL65600 BQE65600:BQH65600 CAA65600:CAD65600 CJW65600:CJZ65600 CTS65600:CTV65600 DDO65600:DDR65600 DNK65600:DNN65600 DXG65600:DXJ65600 EHC65600:EHF65600 EQY65600:ERB65600 FAU65600:FAX65600 FKQ65600:FKT65600 FUM65600:FUP65600 GEI65600:GEL65600 GOE65600:GOH65600 GYA65600:GYD65600 HHW65600:HHZ65600 HRS65600:HRV65600 IBO65600:IBR65600 ILK65600:ILN65600 IVG65600:IVJ65600 JFC65600:JFF65600 JOY65600:JPB65600 JYU65600:JYX65600 KIQ65600:KIT65600 KSM65600:KSP65600 LCI65600:LCL65600 LME65600:LMH65600 LWA65600:LWD65600 MFW65600:MFZ65600 MPS65600:MPV65600 MZO65600:MZR65600 NJK65600:NJN65600 NTG65600:NTJ65600 ODC65600:ODF65600 OMY65600:ONB65600 OWU65600:OWX65600 PGQ65600:PGT65600 PQM65600:PQP65600 QAI65600:QAL65600 QKE65600:QKH65600 QUA65600:QUD65600 RDW65600:RDZ65600 RNS65600:RNV65600 RXO65600:RXR65600 SHK65600:SHN65600 SRG65600:SRJ65600 TBC65600:TBF65600 TKY65600:TLB65600 TUU65600:TUX65600 UEQ65600:UET65600 UOM65600:UOP65600 UYI65600:UYL65600 VIE65600:VIH65600 VSA65600:VSD65600 WBW65600:WBZ65600 WLS65600:WLV65600 WVO65600:WVR65600 G131136:J131136 JC131136:JF131136 SY131136:TB131136 ACU131136:ACX131136 AMQ131136:AMT131136 AWM131136:AWP131136 BGI131136:BGL131136 BQE131136:BQH131136 CAA131136:CAD131136 CJW131136:CJZ131136 CTS131136:CTV131136 DDO131136:DDR131136 DNK131136:DNN131136 DXG131136:DXJ131136 EHC131136:EHF131136 EQY131136:ERB131136 FAU131136:FAX131136 FKQ131136:FKT131136 FUM131136:FUP131136 GEI131136:GEL131136 GOE131136:GOH131136 GYA131136:GYD131136 HHW131136:HHZ131136 HRS131136:HRV131136 IBO131136:IBR131136 ILK131136:ILN131136 IVG131136:IVJ131136 JFC131136:JFF131136 JOY131136:JPB131136 JYU131136:JYX131136 KIQ131136:KIT131136 KSM131136:KSP131136 LCI131136:LCL131136 LME131136:LMH131136 LWA131136:LWD131136 MFW131136:MFZ131136 MPS131136:MPV131136 MZO131136:MZR131136 NJK131136:NJN131136 NTG131136:NTJ131136 ODC131136:ODF131136 OMY131136:ONB131136 OWU131136:OWX131136 PGQ131136:PGT131136 PQM131136:PQP131136 QAI131136:QAL131136 QKE131136:QKH131136 QUA131136:QUD131136 RDW131136:RDZ131136 RNS131136:RNV131136 RXO131136:RXR131136 SHK131136:SHN131136 SRG131136:SRJ131136 TBC131136:TBF131136 TKY131136:TLB131136 TUU131136:TUX131136 UEQ131136:UET131136 UOM131136:UOP131136 UYI131136:UYL131136 VIE131136:VIH131136 VSA131136:VSD131136 WBW131136:WBZ131136 WLS131136:WLV131136 WVO131136:WVR131136 G196672:J196672 JC196672:JF196672 SY196672:TB196672 ACU196672:ACX196672 AMQ196672:AMT196672 AWM196672:AWP196672 BGI196672:BGL196672 BQE196672:BQH196672 CAA196672:CAD196672 CJW196672:CJZ196672 CTS196672:CTV196672 DDO196672:DDR196672 DNK196672:DNN196672 DXG196672:DXJ196672 EHC196672:EHF196672 EQY196672:ERB196672 FAU196672:FAX196672 FKQ196672:FKT196672 FUM196672:FUP196672 GEI196672:GEL196672 GOE196672:GOH196672 GYA196672:GYD196672 HHW196672:HHZ196672 HRS196672:HRV196672 IBO196672:IBR196672 ILK196672:ILN196672 IVG196672:IVJ196672 JFC196672:JFF196672 JOY196672:JPB196672 JYU196672:JYX196672 KIQ196672:KIT196672 KSM196672:KSP196672 LCI196672:LCL196672 LME196672:LMH196672 LWA196672:LWD196672 MFW196672:MFZ196672 MPS196672:MPV196672 MZO196672:MZR196672 NJK196672:NJN196672 NTG196672:NTJ196672 ODC196672:ODF196672 OMY196672:ONB196672 OWU196672:OWX196672 PGQ196672:PGT196672 PQM196672:PQP196672 QAI196672:QAL196672 QKE196672:QKH196672 QUA196672:QUD196672 RDW196672:RDZ196672 RNS196672:RNV196672 RXO196672:RXR196672 SHK196672:SHN196672 SRG196672:SRJ196672 TBC196672:TBF196672 TKY196672:TLB196672 TUU196672:TUX196672 UEQ196672:UET196672 UOM196672:UOP196672 UYI196672:UYL196672 VIE196672:VIH196672 VSA196672:VSD196672 WBW196672:WBZ196672 WLS196672:WLV196672 WVO196672:WVR196672 G262208:J262208 JC262208:JF262208 SY262208:TB262208 ACU262208:ACX262208 AMQ262208:AMT262208 AWM262208:AWP262208 BGI262208:BGL262208 BQE262208:BQH262208 CAA262208:CAD262208 CJW262208:CJZ262208 CTS262208:CTV262208 DDO262208:DDR262208 DNK262208:DNN262208 DXG262208:DXJ262208 EHC262208:EHF262208 EQY262208:ERB262208 FAU262208:FAX262208 FKQ262208:FKT262208 FUM262208:FUP262208 GEI262208:GEL262208 GOE262208:GOH262208 GYA262208:GYD262208 HHW262208:HHZ262208 HRS262208:HRV262208 IBO262208:IBR262208 ILK262208:ILN262208 IVG262208:IVJ262208 JFC262208:JFF262208 JOY262208:JPB262208 JYU262208:JYX262208 KIQ262208:KIT262208 KSM262208:KSP262208 LCI262208:LCL262208 LME262208:LMH262208 LWA262208:LWD262208 MFW262208:MFZ262208 MPS262208:MPV262208 MZO262208:MZR262208 NJK262208:NJN262208 NTG262208:NTJ262208 ODC262208:ODF262208 OMY262208:ONB262208 OWU262208:OWX262208 PGQ262208:PGT262208 PQM262208:PQP262208 QAI262208:QAL262208 QKE262208:QKH262208 QUA262208:QUD262208 RDW262208:RDZ262208 RNS262208:RNV262208 RXO262208:RXR262208 SHK262208:SHN262208 SRG262208:SRJ262208 TBC262208:TBF262208 TKY262208:TLB262208 TUU262208:TUX262208 UEQ262208:UET262208 UOM262208:UOP262208 UYI262208:UYL262208 VIE262208:VIH262208 VSA262208:VSD262208 WBW262208:WBZ262208 WLS262208:WLV262208 WVO262208:WVR262208 G327744:J327744 JC327744:JF327744 SY327744:TB327744 ACU327744:ACX327744 AMQ327744:AMT327744 AWM327744:AWP327744 BGI327744:BGL327744 BQE327744:BQH327744 CAA327744:CAD327744 CJW327744:CJZ327744 CTS327744:CTV327744 DDO327744:DDR327744 DNK327744:DNN327744 DXG327744:DXJ327744 EHC327744:EHF327744 EQY327744:ERB327744 FAU327744:FAX327744 FKQ327744:FKT327744 FUM327744:FUP327744 GEI327744:GEL327744 GOE327744:GOH327744 GYA327744:GYD327744 HHW327744:HHZ327744 HRS327744:HRV327744 IBO327744:IBR327744 ILK327744:ILN327744 IVG327744:IVJ327744 JFC327744:JFF327744 JOY327744:JPB327744 JYU327744:JYX327744 KIQ327744:KIT327744 KSM327744:KSP327744 LCI327744:LCL327744 LME327744:LMH327744 LWA327744:LWD327744 MFW327744:MFZ327744 MPS327744:MPV327744 MZO327744:MZR327744 NJK327744:NJN327744 NTG327744:NTJ327744 ODC327744:ODF327744 OMY327744:ONB327744 OWU327744:OWX327744 PGQ327744:PGT327744 PQM327744:PQP327744 QAI327744:QAL327744 QKE327744:QKH327744 QUA327744:QUD327744 RDW327744:RDZ327744 RNS327744:RNV327744 RXO327744:RXR327744 SHK327744:SHN327744 SRG327744:SRJ327744 TBC327744:TBF327744 TKY327744:TLB327744 TUU327744:TUX327744 UEQ327744:UET327744 UOM327744:UOP327744 UYI327744:UYL327744 VIE327744:VIH327744 VSA327744:VSD327744 WBW327744:WBZ327744 WLS327744:WLV327744 WVO327744:WVR327744 G393280:J393280 JC393280:JF393280 SY393280:TB393280 ACU393280:ACX393280 AMQ393280:AMT393280 AWM393280:AWP393280 BGI393280:BGL393280 BQE393280:BQH393280 CAA393280:CAD393280 CJW393280:CJZ393280 CTS393280:CTV393280 DDO393280:DDR393280 DNK393280:DNN393280 DXG393280:DXJ393280 EHC393280:EHF393280 EQY393280:ERB393280 FAU393280:FAX393280 FKQ393280:FKT393280 FUM393280:FUP393280 GEI393280:GEL393280 GOE393280:GOH393280 GYA393280:GYD393280 HHW393280:HHZ393280 HRS393280:HRV393280 IBO393280:IBR393280 ILK393280:ILN393280 IVG393280:IVJ393280 JFC393280:JFF393280 JOY393280:JPB393280 JYU393280:JYX393280 KIQ393280:KIT393280 KSM393280:KSP393280 LCI393280:LCL393280 LME393280:LMH393280 LWA393280:LWD393280 MFW393280:MFZ393280 MPS393280:MPV393280 MZO393280:MZR393280 NJK393280:NJN393280 NTG393280:NTJ393280 ODC393280:ODF393280 OMY393280:ONB393280 OWU393280:OWX393280 PGQ393280:PGT393280 PQM393280:PQP393280 QAI393280:QAL393280 QKE393280:QKH393280 QUA393280:QUD393280 RDW393280:RDZ393280 RNS393280:RNV393280 RXO393280:RXR393280 SHK393280:SHN393280 SRG393280:SRJ393280 TBC393280:TBF393280 TKY393280:TLB393280 TUU393280:TUX393280 UEQ393280:UET393280 UOM393280:UOP393280 UYI393280:UYL393280 VIE393280:VIH393280 VSA393280:VSD393280 WBW393280:WBZ393280 WLS393280:WLV393280 WVO393280:WVR393280 G458816:J458816 JC458816:JF458816 SY458816:TB458816 ACU458816:ACX458816 AMQ458816:AMT458816 AWM458816:AWP458816 BGI458816:BGL458816 BQE458816:BQH458816 CAA458816:CAD458816 CJW458816:CJZ458816 CTS458816:CTV458816 DDO458816:DDR458816 DNK458816:DNN458816 DXG458816:DXJ458816 EHC458816:EHF458816 EQY458816:ERB458816 FAU458816:FAX458816 FKQ458816:FKT458816 FUM458816:FUP458816 GEI458816:GEL458816 GOE458816:GOH458816 GYA458816:GYD458816 HHW458816:HHZ458816 HRS458816:HRV458816 IBO458816:IBR458816 ILK458816:ILN458816 IVG458816:IVJ458816 JFC458816:JFF458816 JOY458816:JPB458816 JYU458816:JYX458816 KIQ458816:KIT458816 KSM458816:KSP458816 LCI458816:LCL458816 LME458816:LMH458816 LWA458816:LWD458816 MFW458816:MFZ458816 MPS458816:MPV458816 MZO458816:MZR458816 NJK458816:NJN458816 NTG458816:NTJ458816 ODC458816:ODF458816 OMY458816:ONB458816 OWU458816:OWX458816 PGQ458816:PGT458816 PQM458816:PQP458816 QAI458816:QAL458816 QKE458816:QKH458816 QUA458816:QUD458816 RDW458816:RDZ458816 RNS458816:RNV458816 RXO458816:RXR458816 SHK458816:SHN458816 SRG458816:SRJ458816 TBC458816:TBF458816 TKY458816:TLB458816 TUU458816:TUX458816 UEQ458816:UET458816 UOM458816:UOP458816 UYI458816:UYL458816 VIE458816:VIH458816 VSA458816:VSD458816 WBW458816:WBZ458816 WLS458816:WLV458816 WVO458816:WVR458816 G524352:J524352 JC524352:JF524352 SY524352:TB524352 ACU524352:ACX524352 AMQ524352:AMT524352 AWM524352:AWP524352 BGI524352:BGL524352 BQE524352:BQH524352 CAA524352:CAD524352 CJW524352:CJZ524352 CTS524352:CTV524352 DDO524352:DDR524352 DNK524352:DNN524352 DXG524352:DXJ524352 EHC524352:EHF524352 EQY524352:ERB524352 FAU524352:FAX524352 FKQ524352:FKT524352 FUM524352:FUP524352 GEI524352:GEL524352 GOE524352:GOH524352 GYA524352:GYD524352 HHW524352:HHZ524352 HRS524352:HRV524352 IBO524352:IBR524352 ILK524352:ILN524352 IVG524352:IVJ524352 JFC524352:JFF524352 JOY524352:JPB524352 JYU524352:JYX524352 KIQ524352:KIT524352 KSM524352:KSP524352 LCI524352:LCL524352 LME524352:LMH524352 LWA524352:LWD524352 MFW524352:MFZ524352 MPS524352:MPV524352 MZO524352:MZR524352 NJK524352:NJN524352 NTG524352:NTJ524352 ODC524352:ODF524352 OMY524352:ONB524352 OWU524352:OWX524352 PGQ524352:PGT524352 PQM524352:PQP524352 QAI524352:QAL524352 QKE524352:QKH524352 QUA524352:QUD524352 RDW524352:RDZ524352 RNS524352:RNV524352 RXO524352:RXR524352 SHK524352:SHN524352 SRG524352:SRJ524352 TBC524352:TBF524352 TKY524352:TLB524352 TUU524352:TUX524352 UEQ524352:UET524352 UOM524352:UOP524352 UYI524352:UYL524352 VIE524352:VIH524352 VSA524352:VSD524352 WBW524352:WBZ524352 WLS524352:WLV524352 WVO524352:WVR524352 G589888:J589888 JC589888:JF589888 SY589888:TB589888 ACU589888:ACX589888 AMQ589888:AMT589888 AWM589888:AWP589888 BGI589888:BGL589888 BQE589888:BQH589888 CAA589888:CAD589888 CJW589888:CJZ589888 CTS589888:CTV589888 DDO589888:DDR589888 DNK589888:DNN589888 DXG589888:DXJ589888 EHC589888:EHF589888 EQY589888:ERB589888 FAU589888:FAX589888 FKQ589888:FKT589888 FUM589888:FUP589888 GEI589888:GEL589888 GOE589888:GOH589888 GYA589888:GYD589888 HHW589888:HHZ589888 HRS589888:HRV589888 IBO589888:IBR589888 ILK589888:ILN589888 IVG589888:IVJ589888 JFC589888:JFF589888 JOY589888:JPB589888 JYU589888:JYX589888 KIQ589888:KIT589888 KSM589888:KSP589888 LCI589888:LCL589888 LME589888:LMH589888 LWA589888:LWD589888 MFW589888:MFZ589888 MPS589888:MPV589888 MZO589888:MZR589888 NJK589888:NJN589888 NTG589888:NTJ589888 ODC589888:ODF589888 OMY589888:ONB589888 OWU589888:OWX589888 PGQ589888:PGT589888 PQM589888:PQP589888 QAI589888:QAL589888 QKE589888:QKH589888 QUA589888:QUD589888 RDW589888:RDZ589888 RNS589888:RNV589888 RXO589888:RXR589888 SHK589888:SHN589888 SRG589888:SRJ589888 TBC589888:TBF589888 TKY589888:TLB589888 TUU589888:TUX589888 UEQ589888:UET589888 UOM589888:UOP589888 UYI589888:UYL589888 VIE589888:VIH589888 VSA589888:VSD589888 WBW589888:WBZ589888 WLS589888:WLV589888 WVO589888:WVR589888 G655424:J655424 JC655424:JF655424 SY655424:TB655424 ACU655424:ACX655424 AMQ655424:AMT655424 AWM655424:AWP655424 BGI655424:BGL655424 BQE655424:BQH655424 CAA655424:CAD655424 CJW655424:CJZ655424 CTS655424:CTV655424 DDO655424:DDR655424 DNK655424:DNN655424 DXG655424:DXJ655424 EHC655424:EHF655424 EQY655424:ERB655424 FAU655424:FAX655424 FKQ655424:FKT655424 FUM655424:FUP655424 GEI655424:GEL655424 GOE655424:GOH655424 GYA655424:GYD655424 HHW655424:HHZ655424 HRS655424:HRV655424 IBO655424:IBR655424 ILK655424:ILN655424 IVG655424:IVJ655424 JFC655424:JFF655424 JOY655424:JPB655424 JYU655424:JYX655424 KIQ655424:KIT655424 KSM655424:KSP655424 LCI655424:LCL655424 LME655424:LMH655424 LWA655424:LWD655424 MFW655424:MFZ655424 MPS655424:MPV655424 MZO655424:MZR655424 NJK655424:NJN655424 NTG655424:NTJ655424 ODC655424:ODF655424 OMY655424:ONB655424 OWU655424:OWX655424 PGQ655424:PGT655424 PQM655424:PQP655424 QAI655424:QAL655424 QKE655424:QKH655424 QUA655424:QUD655424 RDW655424:RDZ655424 RNS655424:RNV655424 RXO655424:RXR655424 SHK655424:SHN655424 SRG655424:SRJ655424 TBC655424:TBF655424 TKY655424:TLB655424 TUU655424:TUX655424 UEQ655424:UET655424 UOM655424:UOP655424 UYI655424:UYL655424 VIE655424:VIH655424 VSA655424:VSD655424 WBW655424:WBZ655424 WLS655424:WLV655424 WVO655424:WVR655424 G720960:J720960 JC720960:JF720960 SY720960:TB720960 ACU720960:ACX720960 AMQ720960:AMT720960 AWM720960:AWP720960 BGI720960:BGL720960 BQE720960:BQH720960 CAA720960:CAD720960 CJW720960:CJZ720960 CTS720960:CTV720960 DDO720960:DDR720960 DNK720960:DNN720960 DXG720960:DXJ720960 EHC720960:EHF720960 EQY720960:ERB720960 FAU720960:FAX720960 FKQ720960:FKT720960 FUM720960:FUP720960 GEI720960:GEL720960 GOE720960:GOH720960 GYA720960:GYD720960 HHW720960:HHZ720960 HRS720960:HRV720960 IBO720960:IBR720960 ILK720960:ILN720960 IVG720960:IVJ720960 JFC720960:JFF720960 JOY720960:JPB720960 JYU720960:JYX720960 KIQ720960:KIT720960 KSM720960:KSP720960 LCI720960:LCL720960 LME720960:LMH720960 LWA720960:LWD720960 MFW720960:MFZ720960 MPS720960:MPV720960 MZO720960:MZR720960 NJK720960:NJN720960 NTG720960:NTJ720960 ODC720960:ODF720960 OMY720960:ONB720960 OWU720960:OWX720960 PGQ720960:PGT720960 PQM720960:PQP720960 QAI720960:QAL720960 QKE720960:QKH720960 QUA720960:QUD720960 RDW720960:RDZ720960 RNS720960:RNV720960 RXO720960:RXR720960 SHK720960:SHN720960 SRG720960:SRJ720960 TBC720960:TBF720960 TKY720960:TLB720960 TUU720960:TUX720960 UEQ720960:UET720960 UOM720960:UOP720960 UYI720960:UYL720960 VIE720960:VIH720960 VSA720960:VSD720960 WBW720960:WBZ720960 WLS720960:WLV720960 WVO720960:WVR720960 G786496:J786496 JC786496:JF786496 SY786496:TB786496 ACU786496:ACX786496 AMQ786496:AMT786496 AWM786496:AWP786496 BGI786496:BGL786496 BQE786496:BQH786496 CAA786496:CAD786496 CJW786496:CJZ786496 CTS786496:CTV786496 DDO786496:DDR786496 DNK786496:DNN786496 DXG786496:DXJ786496 EHC786496:EHF786496 EQY786496:ERB786496 FAU786496:FAX786496 FKQ786496:FKT786496 FUM786496:FUP786496 GEI786496:GEL786496 GOE786496:GOH786496 GYA786496:GYD786496 HHW786496:HHZ786496 HRS786496:HRV786496 IBO786496:IBR786496 ILK786496:ILN786496 IVG786496:IVJ786496 JFC786496:JFF786496 JOY786496:JPB786496 JYU786496:JYX786496 KIQ786496:KIT786496 KSM786496:KSP786496 LCI786496:LCL786496 LME786496:LMH786496 LWA786496:LWD786496 MFW786496:MFZ786496 MPS786496:MPV786496 MZO786496:MZR786496 NJK786496:NJN786496 NTG786496:NTJ786496 ODC786496:ODF786496 OMY786496:ONB786496 OWU786496:OWX786496 PGQ786496:PGT786496 PQM786496:PQP786496 QAI786496:QAL786496 QKE786496:QKH786496 QUA786496:QUD786496 RDW786496:RDZ786496 RNS786496:RNV786496 RXO786496:RXR786496 SHK786496:SHN786496 SRG786496:SRJ786496 TBC786496:TBF786496 TKY786496:TLB786496 TUU786496:TUX786496 UEQ786496:UET786496 UOM786496:UOP786496 UYI786496:UYL786496 VIE786496:VIH786496 VSA786496:VSD786496 WBW786496:WBZ786496 WLS786496:WLV786496 WVO786496:WVR786496 G852032:J852032 JC852032:JF852032 SY852032:TB852032 ACU852032:ACX852032 AMQ852032:AMT852032 AWM852032:AWP852032 BGI852032:BGL852032 BQE852032:BQH852032 CAA852032:CAD852032 CJW852032:CJZ852032 CTS852032:CTV852032 DDO852032:DDR852032 DNK852032:DNN852032 DXG852032:DXJ852032 EHC852032:EHF852032 EQY852032:ERB852032 FAU852032:FAX852032 FKQ852032:FKT852032 FUM852032:FUP852032 GEI852032:GEL852032 GOE852032:GOH852032 GYA852032:GYD852032 HHW852032:HHZ852032 HRS852032:HRV852032 IBO852032:IBR852032 ILK852032:ILN852032 IVG852032:IVJ852032 JFC852032:JFF852032 JOY852032:JPB852032 JYU852032:JYX852032 KIQ852032:KIT852032 KSM852032:KSP852032 LCI852032:LCL852032 LME852032:LMH852032 LWA852032:LWD852032 MFW852032:MFZ852032 MPS852032:MPV852032 MZO852032:MZR852032 NJK852032:NJN852032 NTG852032:NTJ852032 ODC852032:ODF852032 OMY852032:ONB852032 OWU852032:OWX852032 PGQ852032:PGT852032 PQM852032:PQP852032 QAI852032:QAL852032 QKE852032:QKH852032 QUA852032:QUD852032 RDW852032:RDZ852032 RNS852032:RNV852032 RXO852032:RXR852032 SHK852032:SHN852032 SRG852032:SRJ852032 TBC852032:TBF852032 TKY852032:TLB852032 TUU852032:TUX852032 UEQ852032:UET852032 UOM852032:UOP852032 UYI852032:UYL852032 VIE852032:VIH852032 VSA852032:VSD852032 WBW852032:WBZ852032 WLS852032:WLV852032 WVO852032:WVR852032 G917568:J917568 JC917568:JF917568 SY917568:TB917568 ACU917568:ACX917568 AMQ917568:AMT917568 AWM917568:AWP917568 BGI917568:BGL917568 BQE917568:BQH917568 CAA917568:CAD917568 CJW917568:CJZ917568 CTS917568:CTV917568 DDO917568:DDR917568 DNK917568:DNN917568 DXG917568:DXJ917568 EHC917568:EHF917568 EQY917568:ERB917568 FAU917568:FAX917568 FKQ917568:FKT917568 FUM917568:FUP917568 GEI917568:GEL917568 GOE917568:GOH917568 GYA917568:GYD917568 HHW917568:HHZ917568 HRS917568:HRV917568 IBO917568:IBR917568 ILK917568:ILN917568 IVG917568:IVJ917568 JFC917568:JFF917568 JOY917568:JPB917568 JYU917568:JYX917568 KIQ917568:KIT917568 KSM917568:KSP917568 LCI917568:LCL917568 LME917568:LMH917568 LWA917568:LWD917568 MFW917568:MFZ917568 MPS917568:MPV917568 MZO917568:MZR917568 NJK917568:NJN917568 NTG917568:NTJ917568 ODC917568:ODF917568 OMY917568:ONB917568 OWU917568:OWX917568 PGQ917568:PGT917568 PQM917568:PQP917568 QAI917568:QAL917568 QKE917568:QKH917568 QUA917568:QUD917568 RDW917568:RDZ917568 RNS917568:RNV917568 RXO917568:RXR917568 SHK917568:SHN917568 SRG917568:SRJ917568 TBC917568:TBF917568 TKY917568:TLB917568 TUU917568:TUX917568 UEQ917568:UET917568 UOM917568:UOP917568 UYI917568:UYL917568 VIE917568:VIH917568 VSA917568:VSD917568 WBW917568:WBZ917568 WLS917568:WLV917568 WVO917568:WVR917568 G983104:J983104 JC983104:JF983104 SY983104:TB983104 ACU983104:ACX983104 AMQ983104:AMT983104 AWM983104:AWP983104 BGI983104:BGL983104 BQE983104:BQH983104 CAA983104:CAD983104 CJW983104:CJZ983104 CTS983104:CTV983104 DDO983104:DDR983104 DNK983104:DNN983104 DXG983104:DXJ983104 EHC983104:EHF983104 EQY983104:ERB983104 FAU983104:FAX983104 FKQ983104:FKT983104 FUM983104:FUP983104 GEI983104:GEL983104 GOE983104:GOH983104 GYA983104:GYD983104 HHW983104:HHZ983104 HRS983104:HRV983104 IBO983104:IBR983104 ILK983104:ILN983104 IVG983104:IVJ983104 JFC983104:JFF983104 JOY983104:JPB983104 JYU983104:JYX983104 KIQ983104:KIT983104 KSM983104:KSP983104 LCI983104:LCL983104 LME983104:LMH983104 LWA983104:LWD983104 MFW983104:MFZ983104 MPS983104:MPV983104 MZO983104:MZR983104 NJK983104:NJN983104 NTG983104:NTJ983104 ODC983104:ODF983104 OMY983104:ONB983104 OWU983104:OWX983104 PGQ983104:PGT983104 PQM983104:PQP983104 QAI983104:QAL983104 QKE983104:QKH983104 QUA983104:QUD983104 RDW983104:RDZ983104 RNS983104:RNV983104 RXO983104:RXR983104 SHK983104:SHN983104 SRG983104:SRJ983104 TBC983104:TBF983104 TKY983104:TLB983104 TUU983104:TUX983104 UEQ983104:UET983104 UOM983104:UOP983104 UYI983104:UYL983104 VIE983104:VIH983104 VSA983104:VSD983104 WBW983104:WBZ983104 WLS983104:WLV983104 WVO983104:WVR983104 J65594 JF65594 TB65594 ACX65594 AMT65594 AWP65594 BGL65594 BQH65594 CAD65594 CJZ65594 CTV65594 DDR65594 DNN65594 DXJ65594 EHF65594 ERB65594 FAX65594 FKT65594 FUP65594 GEL65594 GOH65594 GYD65594 HHZ65594 HRV65594 IBR65594 ILN65594 IVJ65594 JFF65594 JPB65594 JYX65594 KIT65594 KSP65594 LCL65594 LMH65594 LWD65594 MFZ65594 MPV65594 MZR65594 NJN65594 NTJ65594 ODF65594 ONB65594 OWX65594 PGT65594 PQP65594 QAL65594 QKH65594 QUD65594 RDZ65594 RNV65594 RXR65594 SHN65594 SRJ65594 TBF65594 TLB65594 TUX65594 UET65594 UOP65594 UYL65594 VIH65594 VSD65594 WBZ65594 WLV65594 WVR65594 J131130 JF131130 TB131130 ACX131130 AMT131130 AWP131130 BGL131130 BQH131130 CAD131130 CJZ131130 CTV131130 DDR131130 DNN131130 DXJ131130 EHF131130 ERB131130 FAX131130 FKT131130 FUP131130 GEL131130 GOH131130 GYD131130 HHZ131130 HRV131130 IBR131130 ILN131130 IVJ131130 JFF131130 JPB131130 JYX131130 KIT131130 KSP131130 LCL131130 LMH131130 LWD131130 MFZ131130 MPV131130 MZR131130 NJN131130 NTJ131130 ODF131130 ONB131130 OWX131130 PGT131130 PQP131130 QAL131130 QKH131130 QUD131130 RDZ131130 RNV131130 RXR131130 SHN131130 SRJ131130 TBF131130 TLB131130 TUX131130 UET131130 UOP131130 UYL131130 VIH131130 VSD131130 WBZ131130 WLV131130 WVR131130 J196666 JF196666 TB196666 ACX196666 AMT196666 AWP196666 BGL196666 BQH196666 CAD196666 CJZ196666 CTV196666 DDR196666 DNN196666 DXJ196666 EHF196666 ERB196666 FAX196666 FKT196666 FUP196666 GEL196666 GOH196666 GYD196666 HHZ196666 HRV196666 IBR196666 ILN196666 IVJ196666 JFF196666 JPB196666 JYX196666 KIT196666 KSP196666 LCL196666 LMH196666 LWD196666 MFZ196666 MPV196666 MZR196666 NJN196666 NTJ196666 ODF196666 ONB196666 OWX196666 PGT196666 PQP196666 QAL196666 QKH196666 QUD196666 RDZ196666 RNV196666 RXR196666 SHN196666 SRJ196666 TBF196666 TLB196666 TUX196666 UET196666 UOP196666 UYL196666 VIH196666 VSD196666 WBZ196666 WLV196666 WVR196666 J262202 JF262202 TB262202 ACX262202 AMT262202 AWP262202 BGL262202 BQH262202 CAD262202 CJZ262202 CTV262202 DDR262202 DNN262202 DXJ262202 EHF262202 ERB262202 FAX262202 FKT262202 FUP262202 GEL262202 GOH262202 GYD262202 HHZ262202 HRV262202 IBR262202 ILN262202 IVJ262202 JFF262202 JPB262202 JYX262202 KIT262202 KSP262202 LCL262202 LMH262202 LWD262202 MFZ262202 MPV262202 MZR262202 NJN262202 NTJ262202 ODF262202 ONB262202 OWX262202 PGT262202 PQP262202 QAL262202 QKH262202 QUD262202 RDZ262202 RNV262202 RXR262202 SHN262202 SRJ262202 TBF262202 TLB262202 TUX262202 UET262202 UOP262202 UYL262202 VIH262202 VSD262202 WBZ262202 WLV262202 WVR262202 J327738 JF327738 TB327738 ACX327738 AMT327738 AWP327738 BGL327738 BQH327738 CAD327738 CJZ327738 CTV327738 DDR327738 DNN327738 DXJ327738 EHF327738 ERB327738 FAX327738 FKT327738 FUP327738 GEL327738 GOH327738 GYD327738 HHZ327738 HRV327738 IBR327738 ILN327738 IVJ327738 JFF327738 JPB327738 JYX327738 KIT327738 KSP327738 LCL327738 LMH327738 LWD327738 MFZ327738 MPV327738 MZR327738 NJN327738 NTJ327738 ODF327738 ONB327738 OWX327738 PGT327738 PQP327738 QAL327738 QKH327738 QUD327738 RDZ327738 RNV327738 RXR327738 SHN327738 SRJ327738 TBF327738 TLB327738 TUX327738 UET327738 UOP327738 UYL327738 VIH327738 VSD327738 WBZ327738 WLV327738 WVR327738 J393274 JF393274 TB393274 ACX393274 AMT393274 AWP393274 BGL393274 BQH393274 CAD393274 CJZ393274 CTV393274 DDR393274 DNN393274 DXJ393274 EHF393274 ERB393274 FAX393274 FKT393274 FUP393274 GEL393274 GOH393274 GYD393274 HHZ393274 HRV393274 IBR393274 ILN393274 IVJ393274 JFF393274 JPB393274 JYX393274 KIT393274 KSP393274 LCL393274 LMH393274 LWD393274 MFZ393274 MPV393274 MZR393274 NJN393274 NTJ393274 ODF393274 ONB393274 OWX393274 PGT393274 PQP393274 QAL393274 QKH393274 QUD393274 RDZ393274 RNV393274 RXR393274 SHN393274 SRJ393274 TBF393274 TLB393274 TUX393274 UET393274 UOP393274 UYL393274 VIH393274 VSD393274 WBZ393274 WLV393274 WVR393274 J458810 JF458810 TB458810 ACX458810 AMT458810 AWP458810 BGL458810 BQH458810 CAD458810 CJZ458810 CTV458810 DDR458810 DNN458810 DXJ458810 EHF458810 ERB458810 FAX458810 FKT458810 FUP458810 GEL458810 GOH458810 GYD458810 HHZ458810 HRV458810 IBR458810 ILN458810 IVJ458810 JFF458810 JPB458810 JYX458810 KIT458810 KSP458810 LCL458810 LMH458810 LWD458810 MFZ458810 MPV458810 MZR458810 NJN458810 NTJ458810 ODF458810 ONB458810 OWX458810 PGT458810 PQP458810 QAL458810 QKH458810 QUD458810 RDZ458810 RNV458810 RXR458810 SHN458810 SRJ458810 TBF458810 TLB458810 TUX458810 UET458810 UOP458810 UYL458810 VIH458810 VSD458810 WBZ458810 WLV458810 WVR458810 J524346 JF524346 TB524346 ACX524346 AMT524346 AWP524346 BGL524346 BQH524346 CAD524346 CJZ524346 CTV524346 DDR524346 DNN524346 DXJ524346 EHF524346 ERB524346 FAX524346 FKT524346 FUP524346 GEL524346 GOH524346 GYD524346 HHZ524346 HRV524346 IBR524346 ILN524346 IVJ524346 JFF524346 JPB524346 JYX524346 KIT524346 KSP524346 LCL524346 LMH524346 LWD524346 MFZ524346 MPV524346 MZR524346 NJN524346 NTJ524346 ODF524346 ONB524346 OWX524346 PGT524346 PQP524346 QAL524346 QKH524346 QUD524346 RDZ524346 RNV524346 RXR524346 SHN524346 SRJ524346 TBF524346 TLB524346 TUX524346 UET524346 UOP524346 UYL524346 VIH524346 VSD524346 WBZ524346 WLV524346 WVR524346 J589882 JF589882 TB589882 ACX589882 AMT589882 AWP589882 BGL589882 BQH589882 CAD589882 CJZ589882 CTV589882 DDR589882 DNN589882 DXJ589882 EHF589882 ERB589882 FAX589882 FKT589882 FUP589882 GEL589882 GOH589882 GYD589882 HHZ589882 HRV589882 IBR589882 ILN589882 IVJ589882 JFF589882 JPB589882 JYX589882 KIT589882 KSP589882 LCL589882 LMH589882 LWD589882 MFZ589882 MPV589882 MZR589882 NJN589882 NTJ589882 ODF589882 ONB589882 OWX589882 PGT589882 PQP589882 QAL589882 QKH589882 QUD589882 RDZ589882 RNV589882 RXR589882 SHN589882 SRJ589882 TBF589882 TLB589882 TUX589882 UET589882 UOP589882 UYL589882 VIH589882 VSD589882 WBZ589882 WLV589882 WVR589882 J655418 JF655418 TB655418 ACX655418 AMT655418 AWP655418 BGL655418 BQH655418 CAD655418 CJZ655418 CTV655418 DDR655418 DNN655418 DXJ655418 EHF655418 ERB655418 FAX655418 FKT655418 FUP655418 GEL655418 GOH655418 GYD655418 HHZ655418 HRV655418 IBR655418 ILN655418 IVJ655418 JFF655418 JPB655418 JYX655418 KIT655418 KSP655418 LCL655418 LMH655418 LWD655418 MFZ655418 MPV655418 MZR655418 NJN655418 NTJ655418 ODF655418 ONB655418 OWX655418 PGT655418 PQP655418 QAL655418 QKH655418 QUD655418 RDZ655418 RNV655418 RXR655418 SHN655418 SRJ655418 TBF655418 TLB655418 TUX655418 UET655418 UOP655418 UYL655418 VIH655418 VSD655418 WBZ655418 WLV655418 WVR655418 J720954 JF720954 TB720954 ACX720954 AMT720954 AWP720954 BGL720954 BQH720954 CAD720954 CJZ720954 CTV720954 DDR720954 DNN720954 DXJ720954 EHF720954 ERB720954 FAX720954 FKT720954 FUP720954 GEL720954 GOH720954 GYD720954 HHZ720954 HRV720954 IBR720954 ILN720954 IVJ720954 JFF720954 JPB720954 JYX720954 KIT720954 KSP720954 LCL720954 LMH720954 LWD720954 MFZ720954 MPV720954 MZR720954 NJN720954 NTJ720954 ODF720954 ONB720954 OWX720954 PGT720954 PQP720954 QAL720954 QKH720954 QUD720954 RDZ720954 RNV720954 RXR720954 SHN720954 SRJ720954 TBF720954 TLB720954 TUX720954 UET720954 UOP720954 UYL720954 VIH720954 VSD720954 WBZ720954 WLV720954 WVR720954 J786490 JF786490 TB786490 ACX786490 AMT786490 AWP786490 BGL786490 BQH786490 CAD786490 CJZ786490 CTV786490 DDR786490 DNN786490 DXJ786490 EHF786490 ERB786490 FAX786490 FKT786490 FUP786490 GEL786490 GOH786490 GYD786490 HHZ786490 HRV786490 IBR786490 ILN786490 IVJ786490 JFF786490 JPB786490 JYX786490 KIT786490 KSP786490 LCL786490 LMH786490 LWD786490 MFZ786490 MPV786490 MZR786490 NJN786490 NTJ786490 ODF786490 ONB786490 OWX786490 PGT786490 PQP786490 QAL786490 QKH786490 QUD786490 RDZ786490 RNV786490 RXR786490 SHN786490 SRJ786490 TBF786490 TLB786490 TUX786490 UET786490 UOP786490 UYL786490 VIH786490 VSD786490 WBZ786490 WLV786490 WVR786490 J852026 JF852026 TB852026 ACX852026 AMT852026 AWP852026 BGL852026 BQH852026 CAD852026 CJZ852026 CTV852026 DDR852026 DNN852026 DXJ852026 EHF852026 ERB852026 FAX852026 FKT852026 FUP852026 GEL852026 GOH852026 GYD852026 HHZ852026 HRV852026 IBR852026 ILN852026 IVJ852026 JFF852026 JPB852026 JYX852026 KIT852026 KSP852026 LCL852026 LMH852026 LWD852026 MFZ852026 MPV852026 MZR852026 NJN852026 NTJ852026 ODF852026 ONB852026 OWX852026 PGT852026 PQP852026 QAL852026 QKH852026 QUD852026 RDZ852026 RNV852026 RXR852026 SHN852026 SRJ852026 TBF852026 TLB852026 TUX852026 UET852026 UOP852026 UYL852026 VIH852026 VSD852026 WBZ852026 WLV852026 WVR852026 J917562 JF917562 TB917562 ACX917562 AMT917562 AWP917562 BGL917562 BQH917562 CAD917562 CJZ917562 CTV917562 DDR917562 DNN917562 DXJ917562 EHF917562 ERB917562 FAX917562 FKT917562 FUP917562 GEL917562 GOH917562 GYD917562 HHZ917562 HRV917562 IBR917562 ILN917562 IVJ917562 JFF917562 JPB917562 JYX917562 KIT917562 KSP917562 LCL917562 LMH917562 LWD917562 MFZ917562 MPV917562 MZR917562 NJN917562 NTJ917562 ODF917562 ONB917562 OWX917562 PGT917562 PQP917562 QAL917562 QKH917562 QUD917562 RDZ917562 RNV917562 RXR917562 SHN917562 SRJ917562 TBF917562 TLB917562 TUX917562 UET917562 UOP917562 UYL917562 VIH917562 VSD917562 WBZ917562 WLV917562 WVR917562 J983098 JF983098 TB983098 ACX983098 AMT983098 AWP983098 BGL983098 BQH983098 CAD983098 CJZ983098 CTV983098 DDR983098 DNN983098 DXJ983098 EHF983098 ERB983098 FAX983098 FKT983098 FUP983098 GEL983098 GOH983098 GYD983098 HHZ983098 HRV983098 IBR983098 ILN983098 IVJ983098 JFF983098 JPB983098 JYX983098 KIT983098 KSP983098 LCL983098 LMH983098 LWD983098 MFZ983098 MPV983098 MZR983098 NJN983098 NTJ983098 ODF983098 ONB983098 OWX983098 PGT983098 PQP983098 QAL983098 QKH983098 QUD983098 RDZ983098 RNV983098 RXR983098 SHN983098 SRJ983098 TBF983098 TLB983098 TUX983098 UET983098 UOP983098 UYL983098 VIH983098 VSD983098 WBZ983098 WLV983098 WVR983098 J65590 JF65590 TB65590 ACX65590 AMT65590 AWP65590 BGL65590 BQH65590 CAD65590 CJZ65590 CTV65590 DDR65590 DNN65590 DXJ65590 EHF65590 ERB65590 FAX65590 FKT65590 FUP65590 GEL65590 GOH65590 GYD65590 HHZ65590 HRV65590 IBR65590 ILN65590 IVJ65590 JFF65590 JPB65590 JYX65590 KIT65590 KSP65590 LCL65590 LMH65590 LWD65590 MFZ65590 MPV65590 MZR65590 NJN65590 NTJ65590 ODF65590 ONB65590 OWX65590 PGT65590 PQP65590 QAL65590 QKH65590 QUD65590 RDZ65590 RNV65590 RXR65590 SHN65590 SRJ65590 TBF65590 TLB65590 TUX65590 UET65590 UOP65590 UYL65590 VIH65590 VSD65590 WBZ65590 WLV65590 WVR65590 J131126 JF131126 TB131126 ACX131126 AMT131126 AWP131126 BGL131126 BQH131126 CAD131126 CJZ131126 CTV131126 DDR131126 DNN131126 DXJ131126 EHF131126 ERB131126 FAX131126 FKT131126 FUP131126 GEL131126 GOH131126 GYD131126 HHZ131126 HRV131126 IBR131126 ILN131126 IVJ131126 JFF131126 JPB131126 JYX131126 KIT131126 KSP131126 LCL131126 LMH131126 LWD131126 MFZ131126 MPV131126 MZR131126 NJN131126 NTJ131126 ODF131126 ONB131126 OWX131126 PGT131126 PQP131126 QAL131126 QKH131126 QUD131126 RDZ131126 RNV131126 RXR131126 SHN131126 SRJ131126 TBF131126 TLB131126 TUX131126 UET131126 UOP131126 UYL131126 VIH131126 VSD131126 WBZ131126 WLV131126 WVR131126 J196662 JF196662 TB196662 ACX196662 AMT196662 AWP196662 BGL196662 BQH196662 CAD196662 CJZ196662 CTV196662 DDR196662 DNN196662 DXJ196662 EHF196662 ERB196662 FAX196662 FKT196662 FUP196662 GEL196662 GOH196662 GYD196662 HHZ196662 HRV196662 IBR196662 ILN196662 IVJ196662 JFF196662 JPB196662 JYX196662 KIT196662 KSP196662 LCL196662 LMH196662 LWD196662 MFZ196662 MPV196662 MZR196662 NJN196662 NTJ196662 ODF196662 ONB196662 OWX196662 PGT196662 PQP196662 QAL196662 QKH196662 QUD196662 RDZ196662 RNV196662 RXR196662 SHN196662 SRJ196662 TBF196662 TLB196662 TUX196662 UET196662 UOP196662 UYL196662 VIH196662 VSD196662 WBZ196662 WLV196662 WVR196662 J262198 JF262198 TB262198 ACX262198 AMT262198 AWP262198 BGL262198 BQH262198 CAD262198 CJZ262198 CTV262198 DDR262198 DNN262198 DXJ262198 EHF262198 ERB262198 FAX262198 FKT262198 FUP262198 GEL262198 GOH262198 GYD262198 HHZ262198 HRV262198 IBR262198 ILN262198 IVJ262198 JFF262198 JPB262198 JYX262198 KIT262198 KSP262198 LCL262198 LMH262198 LWD262198 MFZ262198 MPV262198 MZR262198 NJN262198 NTJ262198 ODF262198 ONB262198 OWX262198 PGT262198 PQP262198 QAL262198 QKH262198 QUD262198 RDZ262198 RNV262198 RXR262198 SHN262198 SRJ262198 TBF262198 TLB262198 TUX262198 UET262198 UOP262198 UYL262198 VIH262198 VSD262198 WBZ262198 WLV262198 WVR262198 J327734 JF327734 TB327734 ACX327734 AMT327734 AWP327734 BGL327734 BQH327734 CAD327734 CJZ327734 CTV327734 DDR327734 DNN327734 DXJ327734 EHF327734 ERB327734 FAX327734 FKT327734 FUP327734 GEL327734 GOH327734 GYD327734 HHZ327734 HRV327734 IBR327734 ILN327734 IVJ327734 JFF327734 JPB327734 JYX327734 KIT327734 KSP327734 LCL327734 LMH327734 LWD327734 MFZ327734 MPV327734 MZR327734 NJN327734 NTJ327734 ODF327734 ONB327734 OWX327734 PGT327734 PQP327734 QAL327734 QKH327734 QUD327734 RDZ327734 RNV327734 RXR327734 SHN327734 SRJ327734 TBF327734 TLB327734 TUX327734 UET327734 UOP327734 UYL327734 VIH327734 VSD327734 WBZ327734 WLV327734 WVR327734 J393270 JF393270 TB393270 ACX393270 AMT393270 AWP393270 BGL393270 BQH393270 CAD393270 CJZ393270 CTV393270 DDR393270 DNN393270 DXJ393270 EHF393270 ERB393270 FAX393270 FKT393270 FUP393270 GEL393270 GOH393270 GYD393270 HHZ393270 HRV393270 IBR393270 ILN393270 IVJ393270 JFF393270 JPB393270 JYX393270 KIT393270 KSP393270 LCL393270 LMH393270 LWD393270 MFZ393270 MPV393270 MZR393270 NJN393270 NTJ393270 ODF393270 ONB393270 OWX393270 PGT393270 PQP393270 QAL393270 QKH393270 QUD393270 RDZ393270 RNV393270 RXR393270 SHN393270 SRJ393270 TBF393270 TLB393270 TUX393270 UET393270 UOP393270 UYL393270 VIH393270 VSD393270 WBZ393270 WLV393270 WVR393270 J458806 JF458806 TB458806 ACX458806 AMT458806 AWP458806 BGL458806 BQH458806 CAD458806 CJZ458806 CTV458806 DDR458806 DNN458806 DXJ458806 EHF458806 ERB458806 FAX458806 FKT458806 FUP458806 GEL458806 GOH458806 GYD458806 HHZ458806 HRV458806 IBR458806 ILN458806 IVJ458806 JFF458806 JPB458806 JYX458806 KIT458806 KSP458806 LCL458806 LMH458806 LWD458806 MFZ458806 MPV458806 MZR458806 NJN458806 NTJ458806 ODF458806 ONB458806 OWX458806 PGT458806 PQP458806 QAL458806 QKH458806 QUD458806 RDZ458806 RNV458806 RXR458806 SHN458806 SRJ458806 TBF458806 TLB458806 TUX458806 UET458806 UOP458806 UYL458806 VIH458806 VSD458806 WBZ458806 WLV458806 WVR458806 J524342 JF524342 TB524342 ACX524342 AMT524342 AWP524342 BGL524342 BQH524342 CAD524342 CJZ524342 CTV524342 DDR524342 DNN524342 DXJ524342 EHF524342 ERB524342 FAX524342 FKT524342 FUP524342 GEL524342 GOH524342 GYD524342 HHZ524342 HRV524342 IBR524342 ILN524342 IVJ524342 JFF524342 JPB524342 JYX524342 KIT524342 KSP524342 LCL524342 LMH524342 LWD524342 MFZ524342 MPV524342 MZR524342 NJN524342 NTJ524342 ODF524342 ONB524342 OWX524342 PGT524342 PQP524342 QAL524342 QKH524342 QUD524342 RDZ524342 RNV524342 RXR524342 SHN524342 SRJ524342 TBF524342 TLB524342 TUX524342 UET524342 UOP524342 UYL524342 VIH524342 VSD524342 WBZ524342 WLV524342 WVR524342 J589878 JF589878 TB589878 ACX589878 AMT589878 AWP589878 BGL589878 BQH589878 CAD589878 CJZ589878 CTV589878 DDR589878 DNN589878 DXJ589878 EHF589878 ERB589878 FAX589878 FKT589878 FUP589878 GEL589878 GOH589878 GYD589878 HHZ589878 HRV589878 IBR589878 ILN589878 IVJ589878 JFF589878 JPB589878 JYX589878 KIT589878 KSP589878 LCL589878 LMH589878 LWD589878 MFZ589878 MPV589878 MZR589878 NJN589878 NTJ589878 ODF589878 ONB589878 OWX589878 PGT589878 PQP589878 QAL589878 QKH589878 QUD589878 RDZ589878 RNV589878 RXR589878 SHN589878 SRJ589878 TBF589878 TLB589878 TUX589878 UET589878 UOP589878 UYL589878 VIH589878 VSD589878 WBZ589878 WLV589878 WVR589878 J655414 JF655414 TB655414 ACX655414 AMT655414 AWP655414 BGL655414 BQH655414 CAD655414 CJZ655414 CTV655414 DDR655414 DNN655414 DXJ655414 EHF655414 ERB655414 FAX655414 FKT655414 FUP655414 GEL655414 GOH655414 GYD655414 HHZ655414 HRV655414 IBR655414 ILN655414 IVJ655414 JFF655414 JPB655414 JYX655414 KIT655414 KSP655414 LCL655414 LMH655414 LWD655414 MFZ655414 MPV655414 MZR655414 NJN655414 NTJ655414 ODF655414 ONB655414 OWX655414 PGT655414 PQP655414 QAL655414 QKH655414 QUD655414 RDZ655414 RNV655414 RXR655414 SHN655414 SRJ655414 TBF655414 TLB655414 TUX655414 UET655414 UOP655414 UYL655414 VIH655414 VSD655414 WBZ655414 WLV655414 WVR655414 J720950 JF720950 TB720950 ACX720950 AMT720950 AWP720950 BGL720950 BQH720950 CAD720950 CJZ720950 CTV720950 DDR720950 DNN720950 DXJ720950 EHF720950 ERB720950 FAX720950 FKT720950 FUP720950 GEL720950 GOH720950 GYD720950 HHZ720950 HRV720950 IBR720950 ILN720950 IVJ720950 JFF720950 JPB720950 JYX720950 KIT720950 KSP720950 LCL720950 LMH720950 LWD720950 MFZ720950 MPV720950 MZR720950 NJN720950 NTJ720950 ODF720950 ONB720950 OWX720950 PGT720950 PQP720950 QAL720950 QKH720950 QUD720950 RDZ720950 RNV720950 RXR720950 SHN720950 SRJ720950 TBF720950 TLB720950 TUX720950 UET720950 UOP720950 UYL720950 VIH720950 VSD720950 WBZ720950 WLV720950 WVR720950 J786486 JF786486 TB786486 ACX786486 AMT786486 AWP786486 BGL786486 BQH786486 CAD786486 CJZ786486 CTV786486 DDR786486 DNN786486 DXJ786486 EHF786486 ERB786486 FAX786486 FKT786486 FUP786486 GEL786486 GOH786486 GYD786486 HHZ786486 HRV786486 IBR786486 ILN786486 IVJ786486 JFF786486 JPB786486 JYX786486 KIT786486 KSP786486 LCL786486 LMH786486 LWD786486 MFZ786486 MPV786486 MZR786486 NJN786486 NTJ786486 ODF786486 ONB786486 OWX786486 PGT786486 PQP786486 QAL786486 QKH786486 QUD786486 RDZ786486 RNV786486 RXR786486 SHN786486 SRJ786486 TBF786486 TLB786486 TUX786486 UET786486 UOP786486 UYL786486 VIH786486 VSD786486 WBZ786486 WLV786486 WVR786486 J852022 JF852022 TB852022 ACX852022 AMT852022 AWP852022 BGL852022 BQH852022 CAD852022 CJZ852022 CTV852022 DDR852022 DNN852022 DXJ852022 EHF852022 ERB852022 FAX852022 FKT852022 FUP852022 GEL852022 GOH852022 GYD852022 HHZ852022 HRV852022 IBR852022 ILN852022 IVJ852022 JFF852022 JPB852022 JYX852022 KIT852022 KSP852022 LCL852022 LMH852022 LWD852022 MFZ852022 MPV852022 MZR852022 NJN852022 NTJ852022 ODF852022 ONB852022 OWX852022 PGT852022 PQP852022 QAL852022 QKH852022 QUD852022 RDZ852022 RNV852022 RXR852022 SHN852022 SRJ852022 TBF852022 TLB852022 TUX852022 UET852022 UOP852022 UYL852022 VIH852022 VSD852022 WBZ852022 WLV852022 WVR852022 J917558 JF917558 TB917558 ACX917558 AMT917558 AWP917558 BGL917558 BQH917558 CAD917558 CJZ917558 CTV917558 DDR917558 DNN917558 DXJ917558 EHF917558 ERB917558 FAX917558 FKT917558 FUP917558 GEL917558 GOH917558 GYD917558 HHZ917558 HRV917558 IBR917558 ILN917558 IVJ917558 JFF917558 JPB917558 JYX917558 KIT917558 KSP917558 LCL917558 LMH917558 LWD917558 MFZ917558 MPV917558 MZR917558 NJN917558 NTJ917558 ODF917558 ONB917558 OWX917558 PGT917558 PQP917558 QAL917558 QKH917558 QUD917558 RDZ917558 RNV917558 RXR917558 SHN917558 SRJ917558 TBF917558 TLB917558 TUX917558 UET917558 UOP917558 UYL917558 VIH917558 VSD917558 WBZ917558 WLV917558 WVR917558 J983094 JF983094 TB983094 ACX983094 AMT983094 AWP983094 BGL983094 BQH983094 CAD983094 CJZ983094 CTV983094 DDR983094 DNN983094 DXJ983094 EHF983094 ERB983094 FAX983094 FKT983094 FUP983094 GEL983094 GOH983094 GYD983094 HHZ983094 HRV983094 IBR983094 ILN983094 IVJ983094 JFF983094 JPB983094 JYX983094 KIT983094 KSP983094 LCL983094 LMH983094 LWD983094 MFZ983094 MPV983094 MZR983094 NJN983094 NTJ983094 ODF983094 ONB983094 OWX983094 PGT983094 PQP983094 QAL983094 QKH983094 QUD983094 RDZ983094 RNV983094 RXR983094 SHN983094 SRJ983094 TBF983094 TLB983094 TUX983094 UET983094 UOP983094 UYL983094 VIH983094 VSD983094 WBZ983094 WLV983094 WVR983094 G65611:J65613 JC65611:JF65613 SY65611:TB65613 ACU65611:ACX65613 AMQ65611:AMT65613 AWM65611:AWP65613 BGI65611:BGL65613 BQE65611:BQH65613 CAA65611:CAD65613 CJW65611:CJZ65613 CTS65611:CTV65613 DDO65611:DDR65613 DNK65611:DNN65613 DXG65611:DXJ65613 EHC65611:EHF65613 EQY65611:ERB65613 FAU65611:FAX65613 FKQ65611:FKT65613 FUM65611:FUP65613 GEI65611:GEL65613 GOE65611:GOH65613 GYA65611:GYD65613 HHW65611:HHZ65613 HRS65611:HRV65613 IBO65611:IBR65613 ILK65611:ILN65613 IVG65611:IVJ65613 JFC65611:JFF65613 JOY65611:JPB65613 JYU65611:JYX65613 KIQ65611:KIT65613 KSM65611:KSP65613 LCI65611:LCL65613 LME65611:LMH65613 LWA65611:LWD65613 MFW65611:MFZ65613 MPS65611:MPV65613 MZO65611:MZR65613 NJK65611:NJN65613 NTG65611:NTJ65613 ODC65611:ODF65613 OMY65611:ONB65613 OWU65611:OWX65613 PGQ65611:PGT65613 PQM65611:PQP65613 QAI65611:QAL65613 QKE65611:QKH65613 QUA65611:QUD65613 RDW65611:RDZ65613 RNS65611:RNV65613 RXO65611:RXR65613 SHK65611:SHN65613 SRG65611:SRJ65613 TBC65611:TBF65613 TKY65611:TLB65613 TUU65611:TUX65613 UEQ65611:UET65613 UOM65611:UOP65613 UYI65611:UYL65613 VIE65611:VIH65613 VSA65611:VSD65613 WBW65611:WBZ65613 WLS65611:WLV65613 WVO65611:WVR65613 G131147:J131149 JC131147:JF131149 SY131147:TB131149 ACU131147:ACX131149 AMQ131147:AMT131149 AWM131147:AWP131149 BGI131147:BGL131149 BQE131147:BQH131149 CAA131147:CAD131149 CJW131147:CJZ131149 CTS131147:CTV131149 DDO131147:DDR131149 DNK131147:DNN131149 DXG131147:DXJ131149 EHC131147:EHF131149 EQY131147:ERB131149 FAU131147:FAX131149 FKQ131147:FKT131149 FUM131147:FUP131149 GEI131147:GEL131149 GOE131147:GOH131149 GYA131147:GYD131149 HHW131147:HHZ131149 HRS131147:HRV131149 IBO131147:IBR131149 ILK131147:ILN131149 IVG131147:IVJ131149 JFC131147:JFF131149 JOY131147:JPB131149 JYU131147:JYX131149 KIQ131147:KIT131149 KSM131147:KSP131149 LCI131147:LCL131149 LME131147:LMH131149 LWA131147:LWD131149 MFW131147:MFZ131149 MPS131147:MPV131149 MZO131147:MZR131149 NJK131147:NJN131149 NTG131147:NTJ131149 ODC131147:ODF131149 OMY131147:ONB131149 OWU131147:OWX131149 PGQ131147:PGT131149 PQM131147:PQP131149 QAI131147:QAL131149 QKE131147:QKH131149 QUA131147:QUD131149 RDW131147:RDZ131149 RNS131147:RNV131149 RXO131147:RXR131149 SHK131147:SHN131149 SRG131147:SRJ131149 TBC131147:TBF131149 TKY131147:TLB131149 TUU131147:TUX131149 UEQ131147:UET131149 UOM131147:UOP131149 UYI131147:UYL131149 VIE131147:VIH131149 VSA131147:VSD131149 WBW131147:WBZ131149 WLS131147:WLV131149 WVO131147:WVR131149 G196683:J196685 JC196683:JF196685 SY196683:TB196685 ACU196683:ACX196685 AMQ196683:AMT196685 AWM196683:AWP196685 BGI196683:BGL196685 BQE196683:BQH196685 CAA196683:CAD196685 CJW196683:CJZ196685 CTS196683:CTV196685 DDO196683:DDR196685 DNK196683:DNN196685 DXG196683:DXJ196685 EHC196683:EHF196685 EQY196683:ERB196685 FAU196683:FAX196685 FKQ196683:FKT196685 FUM196683:FUP196685 GEI196683:GEL196685 GOE196683:GOH196685 GYA196683:GYD196685 HHW196683:HHZ196685 HRS196683:HRV196685 IBO196683:IBR196685 ILK196683:ILN196685 IVG196683:IVJ196685 JFC196683:JFF196685 JOY196683:JPB196685 JYU196683:JYX196685 KIQ196683:KIT196685 KSM196683:KSP196685 LCI196683:LCL196685 LME196683:LMH196685 LWA196683:LWD196685 MFW196683:MFZ196685 MPS196683:MPV196685 MZO196683:MZR196685 NJK196683:NJN196685 NTG196683:NTJ196685 ODC196683:ODF196685 OMY196683:ONB196685 OWU196683:OWX196685 PGQ196683:PGT196685 PQM196683:PQP196685 QAI196683:QAL196685 QKE196683:QKH196685 QUA196683:QUD196685 RDW196683:RDZ196685 RNS196683:RNV196685 RXO196683:RXR196685 SHK196683:SHN196685 SRG196683:SRJ196685 TBC196683:TBF196685 TKY196683:TLB196685 TUU196683:TUX196685 UEQ196683:UET196685 UOM196683:UOP196685 UYI196683:UYL196685 VIE196683:VIH196685 VSA196683:VSD196685 WBW196683:WBZ196685 WLS196683:WLV196685 WVO196683:WVR196685 G262219:J262221 JC262219:JF262221 SY262219:TB262221 ACU262219:ACX262221 AMQ262219:AMT262221 AWM262219:AWP262221 BGI262219:BGL262221 BQE262219:BQH262221 CAA262219:CAD262221 CJW262219:CJZ262221 CTS262219:CTV262221 DDO262219:DDR262221 DNK262219:DNN262221 DXG262219:DXJ262221 EHC262219:EHF262221 EQY262219:ERB262221 FAU262219:FAX262221 FKQ262219:FKT262221 FUM262219:FUP262221 GEI262219:GEL262221 GOE262219:GOH262221 GYA262219:GYD262221 HHW262219:HHZ262221 HRS262219:HRV262221 IBO262219:IBR262221 ILK262219:ILN262221 IVG262219:IVJ262221 JFC262219:JFF262221 JOY262219:JPB262221 JYU262219:JYX262221 KIQ262219:KIT262221 KSM262219:KSP262221 LCI262219:LCL262221 LME262219:LMH262221 LWA262219:LWD262221 MFW262219:MFZ262221 MPS262219:MPV262221 MZO262219:MZR262221 NJK262219:NJN262221 NTG262219:NTJ262221 ODC262219:ODF262221 OMY262219:ONB262221 OWU262219:OWX262221 PGQ262219:PGT262221 PQM262219:PQP262221 QAI262219:QAL262221 QKE262219:QKH262221 QUA262219:QUD262221 RDW262219:RDZ262221 RNS262219:RNV262221 RXO262219:RXR262221 SHK262219:SHN262221 SRG262219:SRJ262221 TBC262219:TBF262221 TKY262219:TLB262221 TUU262219:TUX262221 UEQ262219:UET262221 UOM262219:UOP262221 UYI262219:UYL262221 VIE262219:VIH262221 VSA262219:VSD262221 WBW262219:WBZ262221 WLS262219:WLV262221 WVO262219:WVR262221 G327755:J327757 JC327755:JF327757 SY327755:TB327757 ACU327755:ACX327757 AMQ327755:AMT327757 AWM327755:AWP327757 BGI327755:BGL327757 BQE327755:BQH327757 CAA327755:CAD327757 CJW327755:CJZ327757 CTS327755:CTV327757 DDO327755:DDR327757 DNK327755:DNN327757 DXG327755:DXJ327757 EHC327755:EHF327757 EQY327755:ERB327757 FAU327755:FAX327757 FKQ327755:FKT327757 FUM327755:FUP327757 GEI327755:GEL327757 GOE327755:GOH327757 GYA327755:GYD327757 HHW327755:HHZ327757 HRS327755:HRV327757 IBO327755:IBR327757 ILK327755:ILN327757 IVG327755:IVJ327757 JFC327755:JFF327757 JOY327755:JPB327757 JYU327755:JYX327757 KIQ327755:KIT327757 KSM327755:KSP327757 LCI327755:LCL327757 LME327755:LMH327757 LWA327755:LWD327757 MFW327755:MFZ327757 MPS327755:MPV327757 MZO327755:MZR327757 NJK327755:NJN327757 NTG327755:NTJ327757 ODC327755:ODF327757 OMY327755:ONB327757 OWU327755:OWX327757 PGQ327755:PGT327757 PQM327755:PQP327757 QAI327755:QAL327757 QKE327755:QKH327757 QUA327755:QUD327757 RDW327755:RDZ327757 RNS327755:RNV327757 RXO327755:RXR327757 SHK327755:SHN327757 SRG327755:SRJ327757 TBC327755:TBF327757 TKY327755:TLB327757 TUU327755:TUX327757 UEQ327755:UET327757 UOM327755:UOP327757 UYI327755:UYL327757 VIE327755:VIH327757 VSA327755:VSD327757 WBW327755:WBZ327757 WLS327755:WLV327757 WVO327755:WVR327757 G393291:J393293 JC393291:JF393293 SY393291:TB393293 ACU393291:ACX393293 AMQ393291:AMT393293 AWM393291:AWP393293 BGI393291:BGL393293 BQE393291:BQH393293 CAA393291:CAD393293 CJW393291:CJZ393293 CTS393291:CTV393293 DDO393291:DDR393293 DNK393291:DNN393293 DXG393291:DXJ393293 EHC393291:EHF393293 EQY393291:ERB393293 FAU393291:FAX393293 FKQ393291:FKT393293 FUM393291:FUP393293 GEI393291:GEL393293 GOE393291:GOH393293 GYA393291:GYD393293 HHW393291:HHZ393293 HRS393291:HRV393293 IBO393291:IBR393293 ILK393291:ILN393293 IVG393291:IVJ393293 JFC393291:JFF393293 JOY393291:JPB393293 JYU393291:JYX393293 KIQ393291:KIT393293 KSM393291:KSP393293 LCI393291:LCL393293 LME393291:LMH393293 LWA393291:LWD393293 MFW393291:MFZ393293 MPS393291:MPV393293 MZO393291:MZR393293 NJK393291:NJN393293 NTG393291:NTJ393293 ODC393291:ODF393293 OMY393291:ONB393293 OWU393291:OWX393293 PGQ393291:PGT393293 PQM393291:PQP393293 QAI393291:QAL393293 QKE393291:QKH393293 QUA393291:QUD393293 RDW393291:RDZ393293 RNS393291:RNV393293 RXO393291:RXR393293 SHK393291:SHN393293 SRG393291:SRJ393293 TBC393291:TBF393293 TKY393291:TLB393293 TUU393291:TUX393293 UEQ393291:UET393293 UOM393291:UOP393293 UYI393291:UYL393293 VIE393291:VIH393293 VSA393291:VSD393293 WBW393291:WBZ393293 WLS393291:WLV393293 WVO393291:WVR393293 G458827:J458829 JC458827:JF458829 SY458827:TB458829 ACU458827:ACX458829 AMQ458827:AMT458829 AWM458827:AWP458829 BGI458827:BGL458829 BQE458827:BQH458829 CAA458827:CAD458829 CJW458827:CJZ458829 CTS458827:CTV458829 DDO458827:DDR458829 DNK458827:DNN458829 DXG458827:DXJ458829 EHC458827:EHF458829 EQY458827:ERB458829 FAU458827:FAX458829 FKQ458827:FKT458829 FUM458827:FUP458829 GEI458827:GEL458829 GOE458827:GOH458829 GYA458827:GYD458829 HHW458827:HHZ458829 HRS458827:HRV458829 IBO458827:IBR458829 ILK458827:ILN458829 IVG458827:IVJ458829 JFC458827:JFF458829 JOY458827:JPB458829 JYU458827:JYX458829 KIQ458827:KIT458829 KSM458827:KSP458829 LCI458827:LCL458829 LME458827:LMH458829 LWA458827:LWD458829 MFW458827:MFZ458829 MPS458827:MPV458829 MZO458827:MZR458829 NJK458827:NJN458829 NTG458827:NTJ458829 ODC458827:ODF458829 OMY458827:ONB458829 OWU458827:OWX458829 PGQ458827:PGT458829 PQM458827:PQP458829 QAI458827:QAL458829 QKE458827:QKH458829 QUA458827:QUD458829 RDW458827:RDZ458829 RNS458827:RNV458829 RXO458827:RXR458829 SHK458827:SHN458829 SRG458827:SRJ458829 TBC458827:TBF458829 TKY458827:TLB458829 TUU458827:TUX458829 UEQ458827:UET458829 UOM458827:UOP458829 UYI458827:UYL458829 VIE458827:VIH458829 VSA458827:VSD458829 WBW458827:WBZ458829 WLS458827:WLV458829 WVO458827:WVR458829 G524363:J524365 JC524363:JF524365 SY524363:TB524365 ACU524363:ACX524365 AMQ524363:AMT524365 AWM524363:AWP524365 BGI524363:BGL524365 BQE524363:BQH524365 CAA524363:CAD524365 CJW524363:CJZ524365 CTS524363:CTV524365 DDO524363:DDR524365 DNK524363:DNN524365 DXG524363:DXJ524365 EHC524363:EHF524365 EQY524363:ERB524365 FAU524363:FAX524365 FKQ524363:FKT524365 FUM524363:FUP524365 GEI524363:GEL524365 GOE524363:GOH524365 GYA524363:GYD524365 HHW524363:HHZ524365 HRS524363:HRV524365 IBO524363:IBR524365 ILK524363:ILN524365 IVG524363:IVJ524365 JFC524363:JFF524365 JOY524363:JPB524365 JYU524363:JYX524365 KIQ524363:KIT524365 KSM524363:KSP524365 LCI524363:LCL524365 LME524363:LMH524365 LWA524363:LWD524365 MFW524363:MFZ524365 MPS524363:MPV524365 MZO524363:MZR524365 NJK524363:NJN524365 NTG524363:NTJ524365 ODC524363:ODF524365 OMY524363:ONB524365 OWU524363:OWX524365 PGQ524363:PGT524365 PQM524363:PQP524365 QAI524363:QAL524365 QKE524363:QKH524365 QUA524363:QUD524365 RDW524363:RDZ524365 RNS524363:RNV524365 RXO524363:RXR524365 SHK524363:SHN524365 SRG524363:SRJ524365 TBC524363:TBF524365 TKY524363:TLB524365 TUU524363:TUX524365 UEQ524363:UET524365 UOM524363:UOP524365 UYI524363:UYL524365 VIE524363:VIH524365 VSA524363:VSD524365 WBW524363:WBZ524365 WLS524363:WLV524365 WVO524363:WVR524365 G589899:J589901 JC589899:JF589901 SY589899:TB589901 ACU589899:ACX589901 AMQ589899:AMT589901 AWM589899:AWP589901 BGI589899:BGL589901 BQE589899:BQH589901 CAA589899:CAD589901 CJW589899:CJZ589901 CTS589899:CTV589901 DDO589899:DDR589901 DNK589899:DNN589901 DXG589899:DXJ589901 EHC589899:EHF589901 EQY589899:ERB589901 FAU589899:FAX589901 FKQ589899:FKT589901 FUM589899:FUP589901 GEI589899:GEL589901 GOE589899:GOH589901 GYA589899:GYD589901 HHW589899:HHZ589901 HRS589899:HRV589901 IBO589899:IBR589901 ILK589899:ILN589901 IVG589899:IVJ589901 JFC589899:JFF589901 JOY589899:JPB589901 JYU589899:JYX589901 KIQ589899:KIT589901 KSM589899:KSP589901 LCI589899:LCL589901 LME589899:LMH589901 LWA589899:LWD589901 MFW589899:MFZ589901 MPS589899:MPV589901 MZO589899:MZR589901 NJK589899:NJN589901 NTG589899:NTJ589901 ODC589899:ODF589901 OMY589899:ONB589901 OWU589899:OWX589901 PGQ589899:PGT589901 PQM589899:PQP589901 QAI589899:QAL589901 QKE589899:QKH589901 QUA589899:QUD589901 RDW589899:RDZ589901 RNS589899:RNV589901 RXO589899:RXR589901 SHK589899:SHN589901 SRG589899:SRJ589901 TBC589899:TBF589901 TKY589899:TLB589901 TUU589899:TUX589901 UEQ589899:UET589901 UOM589899:UOP589901 UYI589899:UYL589901 VIE589899:VIH589901 VSA589899:VSD589901 WBW589899:WBZ589901 WLS589899:WLV589901 WVO589899:WVR589901 G655435:J655437 JC655435:JF655437 SY655435:TB655437 ACU655435:ACX655437 AMQ655435:AMT655437 AWM655435:AWP655437 BGI655435:BGL655437 BQE655435:BQH655437 CAA655435:CAD655437 CJW655435:CJZ655437 CTS655435:CTV655437 DDO655435:DDR655437 DNK655435:DNN655437 DXG655435:DXJ655437 EHC655435:EHF655437 EQY655435:ERB655437 FAU655435:FAX655437 FKQ655435:FKT655437 FUM655435:FUP655437 GEI655435:GEL655437 GOE655435:GOH655437 GYA655435:GYD655437 HHW655435:HHZ655437 HRS655435:HRV655437 IBO655435:IBR655437 ILK655435:ILN655437 IVG655435:IVJ655437 JFC655435:JFF655437 JOY655435:JPB655437 JYU655435:JYX655437 KIQ655435:KIT655437 KSM655435:KSP655437 LCI655435:LCL655437 LME655435:LMH655437 LWA655435:LWD655437 MFW655435:MFZ655437 MPS655435:MPV655437 MZO655435:MZR655437 NJK655435:NJN655437 NTG655435:NTJ655437 ODC655435:ODF655437 OMY655435:ONB655437 OWU655435:OWX655437 PGQ655435:PGT655437 PQM655435:PQP655437 QAI655435:QAL655437 QKE655435:QKH655437 QUA655435:QUD655437 RDW655435:RDZ655437 RNS655435:RNV655437 RXO655435:RXR655437 SHK655435:SHN655437 SRG655435:SRJ655437 TBC655435:TBF655437 TKY655435:TLB655437 TUU655435:TUX655437 UEQ655435:UET655437 UOM655435:UOP655437 UYI655435:UYL655437 VIE655435:VIH655437 VSA655435:VSD655437 WBW655435:WBZ655437 WLS655435:WLV655437 WVO655435:WVR655437 G720971:J720973 JC720971:JF720973 SY720971:TB720973 ACU720971:ACX720973 AMQ720971:AMT720973 AWM720971:AWP720973 BGI720971:BGL720973 BQE720971:BQH720973 CAA720971:CAD720973 CJW720971:CJZ720973 CTS720971:CTV720973 DDO720971:DDR720973 DNK720971:DNN720973 DXG720971:DXJ720973 EHC720971:EHF720973 EQY720971:ERB720973 FAU720971:FAX720973 FKQ720971:FKT720973 FUM720971:FUP720973 GEI720971:GEL720973 GOE720971:GOH720973 GYA720971:GYD720973 HHW720971:HHZ720973 HRS720971:HRV720973 IBO720971:IBR720973 ILK720971:ILN720973 IVG720971:IVJ720973 JFC720971:JFF720973 JOY720971:JPB720973 JYU720971:JYX720973 KIQ720971:KIT720973 KSM720971:KSP720973 LCI720971:LCL720973 LME720971:LMH720973 LWA720971:LWD720973 MFW720971:MFZ720973 MPS720971:MPV720973 MZO720971:MZR720973 NJK720971:NJN720973 NTG720971:NTJ720973 ODC720971:ODF720973 OMY720971:ONB720973 OWU720971:OWX720973 PGQ720971:PGT720973 PQM720971:PQP720973 QAI720971:QAL720973 QKE720971:QKH720973 QUA720971:QUD720973 RDW720971:RDZ720973 RNS720971:RNV720973 RXO720971:RXR720973 SHK720971:SHN720973 SRG720971:SRJ720973 TBC720971:TBF720973 TKY720971:TLB720973 TUU720971:TUX720973 UEQ720971:UET720973 UOM720971:UOP720973 UYI720971:UYL720973 VIE720971:VIH720973 VSA720971:VSD720973 WBW720971:WBZ720973 WLS720971:WLV720973 WVO720971:WVR720973 G786507:J786509 JC786507:JF786509 SY786507:TB786509 ACU786507:ACX786509 AMQ786507:AMT786509 AWM786507:AWP786509 BGI786507:BGL786509 BQE786507:BQH786509 CAA786507:CAD786509 CJW786507:CJZ786509 CTS786507:CTV786509 DDO786507:DDR786509 DNK786507:DNN786509 DXG786507:DXJ786509 EHC786507:EHF786509 EQY786507:ERB786509 FAU786507:FAX786509 FKQ786507:FKT786509 FUM786507:FUP786509 GEI786507:GEL786509 GOE786507:GOH786509 GYA786507:GYD786509 HHW786507:HHZ786509 HRS786507:HRV786509 IBO786507:IBR786509 ILK786507:ILN786509 IVG786507:IVJ786509 JFC786507:JFF786509 JOY786507:JPB786509 JYU786507:JYX786509 KIQ786507:KIT786509 KSM786507:KSP786509 LCI786507:LCL786509 LME786507:LMH786509 LWA786507:LWD786509 MFW786507:MFZ786509 MPS786507:MPV786509 MZO786507:MZR786509 NJK786507:NJN786509 NTG786507:NTJ786509 ODC786507:ODF786509 OMY786507:ONB786509 OWU786507:OWX786509 PGQ786507:PGT786509 PQM786507:PQP786509 QAI786507:QAL786509 QKE786507:QKH786509 QUA786507:QUD786509 RDW786507:RDZ786509 RNS786507:RNV786509 RXO786507:RXR786509 SHK786507:SHN786509 SRG786507:SRJ786509 TBC786507:TBF786509 TKY786507:TLB786509 TUU786507:TUX786509 UEQ786507:UET786509 UOM786507:UOP786509 UYI786507:UYL786509 VIE786507:VIH786509 VSA786507:VSD786509 WBW786507:WBZ786509 WLS786507:WLV786509 WVO786507:WVR786509 G852043:J852045 JC852043:JF852045 SY852043:TB852045 ACU852043:ACX852045 AMQ852043:AMT852045 AWM852043:AWP852045 BGI852043:BGL852045 BQE852043:BQH852045 CAA852043:CAD852045 CJW852043:CJZ852045 CTS852043:CTV852045 DDO852043:DDR852045 DNK852043:DNN852045 DXG852043:DXJ852045 EHC852043:EHF852045 EQY852043:ERB852045 FAU852043:FAX852045 FKQ852043:FKT852045 FUM852043:FUP852045 GEI852043:GEL852045 GOE852043:GOH852045 GYA852043:GYD852045 HHW852043:HHZ852045 HRS852043:HRV852045 IBO852043:IBR852045 ILK852043:ILN852045 IVG852043:IVJ852045 JFC852043:JFF852045 JOY852043:JPB852045 JYU852043:JYX852045 KIQ852043:KIT852045 KSM852043:KSP852045 LCI852043:LCL852045 LME852043:LMH852045 LWA852043:LWD852045 MFW852043:MFZ852045 MPS852043:MPV852045 MZO852043:MZR852045 NJK852043:NJN852045 NTG852043:NTJ852045 ODC852043:ODF852045 OMY852043:ONB852045 OWU852043:OWX852045 PGQ852043:PGT852045 PQM852043:PQP852045 QAI852043:QAL852045 QKE852043:QKH852045 QUA852043:QUD852045 RDW852043:RDZ852045 RNS852043:RNV852045 RXO852043:RXR852045 SHK852043:SHN852045 SRG852043:SRJ852045 TBC852043:TBF852045 TKY852043:TLB852045 TUU852043:TUX852045 UEQ852043:UET852045 UOM852043:UOP852045 UYI852043:UYL852045 VIE852043:VIH852045 VSA852043:VSD852045 WBW852043:WBZ852045 WLS852043:WLV852045 WVO852043:WVR852045 G917579:J917581 JC917579:JF917581 SY917579:TB917581 ACU917579:ACX917581 AMQ917579:AMT917581 AWM917579:AWP917581 BGI917579:BGL917581 BQE917579:BQH917581 CAA917579:CAD917581 CJW917579:CJZ917581 CTS917579:CTV917581 DDO917579:DDR917581 DNK917579:DNN917581 DXG917579:DXJ917581 EHC917579:EHF917581 EQY917579:ERB917581 FAU917579:FAX917581 FKQ917579:FKT917581 FUM917579:FUP917581 GEI917579:GEL917581 GOE917579:GOH917581 GYA917579:GYD917581 HHW917579:HHZ917581 HRS917579:HRV917581 IBO917579:IBR917581 ILK917579:ILN917581 IVG917579:IVJ917581 JFC917579:JFF917581 JOY917579:JPB917581 JYU917579:JYX917581 KIQ917579:KIT917581 KSM917579:KSP917581 LCI917579:LCL917581 LME917579:LMH917581 LWA917579:LWD917581 MFW917579:MFZ917581 MPS917579:MPV917581 MZO917579:MZR917581 NJK917579:NJN917581 NTG917579:NTJ917581 ODC917579:ODF917581 OMY917579:ONB917581 OWU917579:OWX917581 PGQ917579:PGT917581 PQM917579:PQP917581 QAI917579:QAL917581 QKE917579:QKH917581 QUA917579:QUD917581 RDW917579:RDZ917581 RNS917579:RNV917581 RXO917579:RXR917581 SHK917579:SHN917581 SRG917579:SRJ917581 TBC917579:TBF917581 TKY917579:TLB917581 TUU917579:TUX917581 UEQ917579:UET917581 UOM917579:UOP917581 UYI917579:UYL917581 VIE917579:VIH917581 VSA917579:VSD917581 WBW917579:WBZ917581 WLS917579:WLV917581 WVO917579:WVR917581 G983115:J983117 JC983115:JF983117 SY983115:TB983117 ACU983115:ACX983117 AMQ983115:AMT983117 AWM983115:AWP983117 BGI983115:BGL983117 BQE983115:BQH983117 CAA983115:CAD983117 CJW983115:CJZ983117 CTS983115:CTV983117 DDO983115:DDR983117 DNK983115:DNN983117 DXG983115:DXJ983117 EHC983115:EHF983117 EQY983115:ERB983117 FAU983115:FAX983117 FKQ983115:FKT983117 FUM983115:FUP983117 GEI983115:GEL983117 GOE983115:GOH983117 GYA983115:GYD983117 HHW983115:HHZ983117 HRS983115:HRV983117 IBO983115:IBR983117 ILK983115:ILN983117 IVG983115:IVJ983117 JFC983115:JFF983117 JOY983115:JPB983117 JYU983115:JYX983117 KIQ983115:KIT983117 KSM983115:KSP983117 LCI983115:LCL983117 LME983115:LMH983117 LWA983115:LWD983117 MFW983115:MFZ983117 MPS983115:MPV983117 MZO983115:MZR983117 NJK983115:NJN983117 NTG983115:NTJ983117 ODC983115:ODF983117 OMY983115:ONB983117 OWU983115:OWX983117 PGQ983115:PGT983117 PQM983115:PQP983117 QAI983115:QAL983117 QKE983115:QKH983117 QUA983115:QUD983117 RDW983115:RDZ983117 RNS983115:RNV983117 RXO983115:RXR983117 SHK983115:SHN983117 SRG983115:SRJ983117 TBC983115:TBF983117 TKY983115:TLB983117 TUU983115:TUX983117 UEQ983115:UET983117 UOM983115:UOP983117 UYI983115:UYL983117 VIE983115:VIH983117 VSA983115:VSD983117 WBW983115:WBZ983117 WLS983115:WLV983117 WVO983115:WVR983117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R145 WLV145 WBZ145 VSD145 VIH145 UYL145 UOP145 UET145 TUX145 TLB145 TBF145 SRJ145 SHN145 RXR145 RNV145 RDZ145 QUD145 QKH145 QAL145 PQP145 PGT145 OWX145 ONB145 ODF145 NTJ145 NJN145 MZR145 MPV145 MFZ145 LWD145 LMH145 LCL145 KSP145 KIT145 JYX145 JPB145 JFF145 IVJ145 ILN145 IBR145 HRV145 HHZ145 GYD145 GOH145 GEL145 FUP145 FKT145 FAX145 ERB145 EHF145 DXJ145 DNN145 DDR145 CTV145 CJZ145 CAD145 BQH145 BGL145 AWP145 AMT145 ACX145 TB145 JF145 J145 G143:J143 JC143:JF143 SY143:TB143 ACU143:ACX143 AMQ143:AMT143 AWM143:AWP143 BGI143:BGL143 BQE143:BQH143 CAA143:CAD143 CJW143:CJZ143 CTS143:CTV143 DDO143:DDR143 DNK143:DNN143 DXG143:DXJ143 EHC143:EHF143 EQY143:ERB143 FAU143:FAX143 FKQ143:FKT143 FUM143:FUP143 GEI143:GEL143 GOE143:GOH143 GYA143:GYD143 HHW143:HHZ143 HRS143:HRV143 IBO143:IBR143 ILK143:ILN143 IVG143:IVJ143 JFC143:JFF143 JOY143:JPB143 JYU143:JYX143 KIQ143:KIT143 KSM143:KSP143 LCI143:LCL143 LME143:LMH143 LWA143:LWD143 MFW143:MFZ143 MPS143:MPV143 MZO143:MZR143 NJK143:NJN143 NTG143:NTJ143 ODC143:ODF143 OMY143:ONB143 OWU143:OWX143 PGQ143:PGT143 PQM143:PQP143 QAI143:QAL143 QKE143:QKH143 QUA143:QUD143 RDW143:RDZ143 RNS143:RNV143 RXO143:RXR143 SHK143:SHN143 SRG143:SRJ143 TBC143:TBF143 TKY143:TLB143 TUU143:TUX143 UEQ143:UET143 UOM143:UOP143 UYI143:UYL143 VIE143:VIH143 VSA143:VSD143 WBW143:WBZ143 WLS143:WLV143 WVO143:WVR143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G77 WVO78:WVR80 WLS78:WLV80 WBW78:WBZ80 VSA78:VSD80 VIE78:VIH80 UYI78:UYL80 UOM78:UOP80 UEQ78:UET80 TUU78:TUX80 TKY78:TLB80 TBC78:TBF80 SRG78:SRJ80 SHK78:SHN80 RXO78:RXR80 RNS78:RNV80 RDW78:RDZ80 QUA78:QUD80 QKE78:QKH80 QAI78:QAL80 PQM78:PQP80 PGQ78:PGT80 OWU78:OWX80 OMY78:ONB80 ODC78:ODF80 NTG78:NTJ80 NJK78:NJN80 MZO78:MZR80 MPS78:MPV80 MFW78:MFZ80 LWA78:LWD80 LME78:LMH80 LCI78:LCL80 KSM78:KSP80 KIQ78:KIT80 JYU78:JYX80 JOY78:JPB80 JFC78:JFF80 IVG78:IVJ80 ILK78:ILN80 IBO78:IBR80 HRS78:HRV80 HHW78:HHZ80 GYA78:GYD80 GOE78:GOH80 GEI78:GEL80 FUM78:FUP80 FKQ78:FKT80 FAU78:FAX80 EQY78:ERB80 EHC78:EHF80 DXG78:DXJ80 DNK78:DNN80 DDO78:DDR80 CTS78:CTV80 CJW78:CJZ80 CAA78:CAD80 BQE78:BQH80 BGI78:BGL80 AWM78:AWP80 AMQ78:AMT80 ACU78:ACX80 SY78:TB80 JC78:JF80 G78:J80 WVR57 WLV57 WBZ57 VSD57 VIH57 UYL57 UOP57 UET57 TUX57 TLB57 TBF57 SRJ57 SHN57 RXR57 RNV57 RDZ57 QUD57 QKH57 QAL57 PQP57 PGT57 OWX57 ONB57 ODF57 NTJ57 NJN57 MZR57 MPV57 MFZ57 LWD57 LMH57 LCL57 KSP57 KIT57 JYX57 JPB57 JFF57 IVJ57 ILN57 IBR57 HRV57 HHZ57 GYD57 GOH57 GEL57 FUP57 FKT57 FAX57 ERB57 EHF57 DXJ57 DNN57 DDR57 CTV57 CJZ57 CAD57 BQH57 BGL57 AWP57 AMT57 ACX57 TB57 JF57 J57 WVR61 WLV61 WBZ61 VSD61 VIH61 UYL61 UOP61 UET61 TUX61 TLB61 TBF61 SRJ61 SHN61 RXR61 RNV61 RDZ61 QUD61 QKH61 QAL61 PQP61 PGT61 OWX61 ONB61 ODF61 NTJ61 NJN61 MZR61 MPV61 MFZ61 LWD61 LMH61 LCL61 KSP61 KIT61 JYX61 JPB61 JFF61 IVJ61 ILN61 IBR61 HRV61 HHZ61 GYD61 GOH61 GEL61 FUP61 FKT61 FAX61 ERB61 EHF61 DXJ61 DNN61 DDR61 CTV61 CJZ61 CAD61 BQH61 BGL61 AWP61 AMT61 ACX61 TB61 JF61 J61 WVO67:WVR67 WLS67:WLV67 WBW67:WBZ67 VSA67:VSD67 VIE67:VIH67 UYI67:UYL67 UOM67:UOP67 UEQ67:UET67 TUU67:TUX67 TKY67:TLB67 TBC67:TBF67 SRG67:SRJ67 SHK67:SHN67 RXO67:RXR67 RNS67:RNV67 RDW67:RDZ67 QUA67:QUD67 QKE67:QKH67 QAI67:QAL67 PQM67:PQP67 PGQ67:PGT67 OWU67:OWX67 OMY67:ONB67 ODC67:ODF67 NTG67:NTJ67 NJK67:NJN67 MZO67:MZR67 MPS67:MPV67 MFW67:MFZ67 LWA67:LWD67 LME67:LMH67 LCI67:LCL67 KSM67:KSP67 KIQ67:KIT67 JYU67:JYX67 JOY67:JPB67 JFC67:JFF67 IVG67:IVJ67 ILK67:ILN67 IBO67:IBR67 HRS67:HRV67 HHW67:HHZ67 GYA67:GYD67 GOE67:GOH67 GEI67:GEL67 FUM67:FUP67 FKQ67:FKT67 FAU67:FAX67 EQY67:ERB67 EHC67:EHF67 DXG67:DXJ67 DNK67:DNN67 DDO67:DDR67 CTS67:CTV67 CJW67:CJZ67 CAA67:CAD67 BQE67:BQH67 BGI67:BGL67 AWM67:AWP67 AMQ67:AMT67 ACU67:ACX67 SY67:TB67 JC67:JF67 G67:J67 WVO56:WVR56 WLS56:WLV56 WBW56:WBZ56 VSA56:VSD56 VIE56:VIH56 UYI56:UYL56 UOM56:UOP56 UEQ56:UET56 TUU56:TUX56 TKY56:TLB56 TBC56:TBF56 SRG56:SRJ56 SHK56:SHN56 RXO56:RXR56 RNS56:RNV56 RDW56:RDZ56 QUA56:QUD56 QKE56:QKH56 QAI56:QAL56 PQM56:PQP56 PGQ56:PGT56 OWU56:OWX56 OMY56:ONB56 ODC56:ODF56 NTG56:NTJ56 NJK56:NJN56 MZO56:MZR56 MPS56:MPV56 MFW56:MFZ56 LWA56:LWD56 LME56:LMH56 LCI56:LCL56 KSM56:KSP56 KIQ56:KIT56 JYU56:JYX56 JOY56:JPB56 JFC56:JFF56 IVG56:IVJ56 ILK56:ILN56 IBO56:IBR56 HRS56:HRV56 HHW56:HHZ56 GYA56:GYD56 GOE56:GOH56 GEI56:GEL56 FUM56:FUP56 FKQ56:FKT56 FAU56:FAX56 EQY56:ERB56 EHC56:EHF56 DXG56:DXJ56 DNK56:DNN56 DDO56:DDR56 CTS56:CTV56 CJW56:CJZ56 CAA56:CAD56 BQE56:BQH56 BGI56:BGL56 AWM56:AWP56 AMQ56:AMT56 ACU56:ACX56 SY56:TB56 JC56:JF56 G56:J56 WVO59:WVR60 WLS59:WLV60 WBW59:WBZ60 VSA59:VSD60 VIE59:VIH60 UYI59:UYL60 UOM59:UOP60 UEQ59:UET60 TUU59:TUX60 TKY59:TLB60 TBC59:TBF60 SRG59:SRJ60 SHK59:SHN60 RXO59:RXR60 RNS59:RNV60 RDW59:RDZ60 QUA59:QUD60 QKE59:QKH60 QAI59:QAL60 PQM59:PQP60 PGQ59:PGT60 OWU59:OWX60 OMY59:ONB60 ODC59:ODF60 NTG59:NTJ60 NJK59:NJN60 MZO59:MZR60 MPS59:MPV60 MFW59:MFZ60 LWA59:LWD60 LME59:LMH60 LCI59:LCL60 KSM59:KSP60 KIQ59:KIT60 JYU59:JYX60 JOY59:JPB60 JFC59:JFF60 IVG59:IVJ60 ILK59:ILN60 IBO59:IBR60 HRS59:HRV60 HHW59:HHZ60 GYA59:GYD60 GOE59:GOH60 GEI59:GEL60 FUM59:FUP60 FKQ59:FKT60 FAU59:FAX60 EQY59:ERB60 EHC59:EHF60 DXG59:DXJ60 DNK59:DNN60 DDO59:DDR60 CTS59:CTV60 CJW59:CJZ60 CAA59:CAD60 BQE59:BQH60 BGI59:BGL60 AWM59:AWP60 AMQ59:AMT60 ACU59:ACX60 SY59:TB60 JC59:JF60 G59:J60 WVO62:WVR63 WLS62:WLV63 WBW62:WBZ63 VSA62:VSD63 VIE62:VIH63 UYI62:UYL63 UOM62:UOP63 UEQ62:UET63 TUU62:TUX63 TKY62:TLB63 TBC62:TBF63 SRG62:SRJ63 SHK62:SHN63 RXO62:RXR63 RNS62:RNV63 RDW62:RDZ63 QUA62:QUD63 QKE62:QKH63 QAI62:QAL63 PQM62:PQP63 PGQ62:PGT63 OWU62:OWX63 OMY62:ONB63 ODC62:ODF63 NTG62:NTJ63 NJK62:NJN63 MZO62:MZR63 MPS62:MPV63 MFW62:MFZ63 LWA62:LWD63 LME62:LMH63 LCI62:LCL63 KSM62:KSP63 KIQ62:KIT63 JYU62:JYX63 JOY62:JPB63 JFC62:JFF63 IVG62:IVJ63 ILK62:ILN63 IBO62:IBR63 HRS62:HRV63 HHW62:HHZ63 GYA62:GYD63 GOE62:GOH63 GEI62:GEL63 FUM62:FUP63 FKQ62:FKT63 FAU62:FAX63 EQY62:ERB63 EHC62:EHF63 DXG62:DXJ63 DNK62:DNN63 DDO62:DDR63 CTS62:CTV63 CJW62:CJZ63 CAA62:CAD63 BQE62:BQH63 BGI62:BGL63 AWM62:AWP63 AMQ62:AMT63 ACU62:ACX63 SY62:TB63 JC62:JF63 G62:J63 WVO74:WVR74 WLS74:WLV74 WBW74:WBZ74 VSA74:VSD74 VIE74:VIH74 UYI74:UYL74 UOM74:UOP74 UEQ74:UET74 TUU74:TUX74 TKY74:TLB74 TBC74:TBF74 SRG74:SRJ74 SHK74:SHN74 RXO74:RXR74 RNS74:RNV74 RDW74:RDZ74 QUA74:QUD74 QKE74:QKH74 QAI74:QAL74 PQM74:PQP74 PGQ74:PGT74 OWU74:OWX74 OMY74:ONB74 ODC74:ODF74 NTG74:NTJ74 NJK74:NJN74 MZO74:MZR74 MPS74:MPV74 MFW74:MFZ74 LWA74:LWD74 LME74:LMH74 LCI74:LCL74 KSM74:KSP74 KIQ74:KIT74 JYU74:JYX74 JOY74:JPB74 JFC74:JFF74 IVG74:IVJ74 ILK74:ILN74 IBO74:IBR74 HRS74:HRV74 HHW74:HHZ74 GYA74:GYD74 GOE74:GOH74 GEI74:GEL74 FUM74:FUP74 FKQ74:FKT74 FAU74:FAX74 EQY74:ERB74 EHC74:EHF74 DXG74:DXJ74 DNK74:DNN74 DDO74:DDR74 CTS74:CTV74 CJW74:CJZ74 CAA74:CAD74 BQE74:BQH74 BGI74:BGL74 AWM74:AWP74 AMQ74:AMT74 ACU74:ACX74 SY74:TB74 JC74:JF74 G74:J74 WVO85:WVR88 WLS85:WLV88 WBW85:WBZ88 VSA85:VSD88 VIE85:VIH88 UYI85:UYL88 UOM85:UOP88 UEQ85:UET88 TUU85:TUX88 TKY85:TLB88 TBC85:TBF88 SRG85:SRJ88 SHK85:SHN88 RXO85:RXR88 RNS85:RNV88 RDW85:RDZ88 QUA85:QUD88 QKE85:QKH88 QAI85:QAL88 PQM85:PQP88 PGQ85:PGT88 OWU85:OWX88 OMY85:ONB88 ODC85:ODF88 NTG85:NTJ88 NJK85:NJN88 MZO85:MZR88 MPS85:MPV88 MFW85:MFZ88 LWA85:LWD88 LME85:LMH88 LCI85:LCL88 KSM85:KSP88 KIQ85:KIT88 JYU85:JYX88 JOY85:JPB88 JFC85:JFF88 IVG85:IVJ88 ILK85:ILN88 IBO85:IBR88 HRS85:HRV88 HHW85:HHZ88 GYA85:GYD88 GOE85:GOH88 GEI85:GEL88 FUM85:FUP88 FKQ85:FKT88 FAU85:FAX88 EQY85:ERB88 EHC85:EHF88 DXG85:DXJ88 DNK85:DNN88 DDO85:DDR88 CTS85:CTV88 CJW85:CJZ88 CAA85:CAD88 BQE85:BQH88 BGI85:BGL88 AWM85:AWP88 AMQ85:AMT88 ACU85:ACX88 SY85:TB88 JC85:JF88 G85:J88 WVO70:WVR70 WLS70:WLV70 WBW70:WBZ70 VSA70:VSD70 VIE70:VIH70 UYI70:UYL70 UOM70:UOP70 UEQ70:UET70 TUU70:TUX70 TKY70:TLB70 TBC70:TBF70 SRG70:SRJ70 SHK70:SHN70 RXO70:RXR70 RNS70:RNV70 RDW70:RDZ70 QUA70:QUD70 QKE70:QKH70 QAI70:QAL70 PQM70:PQP70 PGQ70:PGT70 OWU70:OWX70 OMY70:ONB70 ODC70:ODF70 NTG70:NTJ70 NJK70:NJN70 MZO70:MZR70 MPS70:MPV70 MFW70:MFZ70 LWA70:LWD70 LME70:LMH70 LCI70:LCL70 KSM70:KSP70 KIQ70:KIT70 JYU70:JYX70 JOY70:JPB70 JFC70:JFF70 IVG70:IVJ70 ILK70:ILN70 IBO70:IBR70 HRS70:HRV70 HHW70:HHZ70 GYA70:GYD70 GOE70:GOH70 GEI70:GEL70 FUM70:FUP70 FKQ70:FKT70 FAU70:FAX70 EQY70:ERB70 EHC70:EHF70 DXG70:DXJ70 DNK70:DNN70 DDO70:DDR70 CTS70:CTV70 CJW70:CJZ70 CAA70:CAD70 BQE70:BQH70 BGI70:BGL70 AWM70:AWP70 AMQ70:AMT70 ACU70:ACX70 SY70:TB70 JC70:JF70 G70:J70 WVO92:WVR92 WLS92:WLV92 WBW92:WBZ92 VSA92:VSD92 VIE92:VIH92 UYI92:UYL92 UOM92:UOP92 UEQ92:UET92 TUU92:TUX92 TKY92:TLB92 TBC92:TBF92 SRG92:SRJ92 SHK92:SHN92 RXO92:RXR92 RNS92:RNV92 RDW92:RDZ92 QUA92:QUD92 QKE92:QKH92 QAI92:QAL92 PQM92:PQP92 PGQ92:PGT92 OWU92:OWX92 OMY92:ONB92 ODC92:ODF92 NTG92:NTJ92 NJK92:NJN92 MZO92:MZR92 MPS92:MPV92 MFW92:MFZ92 LWA92:LWD92 LME92:LMH92 LCI92:LCL92 KSM92:KSP92 KIQ92:KIT92 JYU92:JYX92 JOY92:JPB92 JFC92:JFF92 IVG92:IVJ92 ILK92:ILN92 IBO92:IBR92 HRS92:HRV92 HHW92:HHZ92 GYA92:GYD92 GOE92:GOH92 GEI92:GEL92 FUM92:FUP92 FKQ92:FKT92 FAU92:FAX92 EQY92:ERB92 EHC92:EHF92 DXG92:DXJ92 DNK92:DNN92 DDO92:DDR92 CTS92:CTV92 CJW92:CJZ92 CAA92:CAD92 BQE92:BQH92 BGI92:BGL92 AWM92:AWP92 AMQ92:AMT92 ACU92:ACX92 SY92:TB92 JC92:JF92 G92:J92 WVO22:WVR22 WLS22:WLV22 WBW22:WBZ22 VSA22:VSD22 VIE22:VIH22 UYI22:UYL22 UOM22:UOP22 UEQ22:UET22 TUU22:TUX22 TKY22:TLB22 TBC22:TBF22 SRG22:SRJ22 SHK22:SHN22 RXO22:RXR22 RNS22:RNV22 RDW22:RDZ22 QUA22:QUD22 QKE22:QKH22 QAI22:QAL22 PQM22:PQP22 PGQ22:PGT22 OWU22:OWX22 OMY22:ONB22 ODC22:ODF22 NTG22:NTJ22 NJK22:NJN22 MZO22:MZR22 MPS22:MPV22 MFW22:MFZ22 LWA22:LWD22 LME22:LMH22 LCI22:LCL22 KSM22:KSP22 KIQ22:KIT22 JYU22:JYX22 JOY22:JPB22 JFC22:JFF22 IVG22:IVJ22 ILK22:ILN22 IBO22:IBR22 HRS22:HRV22 HHW22:HHZ22 GYA22:GYD22 GOE22:GOH22 GEI22:GEL22 FUM22:FUP22 FKQ22:FKT22 FAU22:FAX22 EQY22:ERB22 EHC22:EHF22 DXG22:DXJ22 DNK22:DNN22 DDO22:DDR22 CTS22:CTV22 CJW22:CJZ22 CAA22:CAD22 BQE22:BQH22 BGI22:BGL22 AWM22:AWP22 AMQ22:AMT22 ACU22:ACX22 SY22:TB22 JC22:JF22 G22:J22 WVO44:WVR44 WLS44:WLV44 WBW44:WBZ44 VSA44:VSD44 VIE44:VIH44 UYI44:UYL44 UOM44:UOP44 UEQ44:UET44 TUU44:TUX44 TKY44:TLB44 TBC44:TBF44 SRG44:SRJ44 SHK44:SHN44 RXO44:RXR44 RNS44:RNV44 RDW44:RDZ44 QUA44:QUD44 QKE44:QKH44 QAI44:QAL44 PQM44:PQP44 PGQ44:PGT44 OWU44:OWX44 OMY44:ONB44 ODC44:ODF44 NTG44:NTJ44 NJK44:NJN44 MZO44:MZR44 MPS44:MPV44 MFW44:MFZ44 LWA44:LWD44 LME44:LMH44 LCI44:LCL44 KSM44:KSP44 KIQ44:KIT44 JYU44:JYX44 JOY44:JPB44 JFC44:JFF44 IVG44:IVJ44 ILK44:ILN44 IBO44:IBR44 HRS44:HRV44 HHW44:HHZ44 GYA44:GYD44 GOE44:GOH44 GEI44:GEL44 FUM44:FUP44 FKQ44:FKT44 FAU44:FAX44 EQY44:ERB44 EHC44:EHF44 DXG44:DXJ44 DNK44:DNN44 DDO44:DDR44 CTS44:CTV44 CJW44:CJZ44 CAA44:CAD44 BQE44:BQH44 BGI44:BGL44 AWM44:AWP44 AMQ44:AMT44 ACU44:ACX44 SY44:TB44 JC44:JF44 G44:J44 WVO37:WVR40 WLS37:WLV40 WBW37:WBZ40 VSA37:VSD40 VIE37:VIH40 UYI37:UYL40 UOM37:UOP40 UEQ37:UET40 TUU37:TUX40 TKY37:TLB40 TBC37:TBF40 SRG37:SRJ40 SHK37:SHN40 RXO37:RXR40 RNS37:RNV40 RDW37:RDZ40 QUA37:QUD40 QKE37:QKH40 QAI37:QAL40 PQM37:PQP40 PGQ37:PGT40 OWU37:OWX40 OMY37:ONB40 ODC37:ODF40 NTG37:NTJ40 NJK37:NJN40 MZO37:MZR40 MPS37:MPV40 MFW37:MFZ40 LWA37:LWD40 LME37:LMH40 LCI37:LCL40 KSM37:KSP40 KIQ37:KIT40 JYU37:JYX40 JOY37:JPB40 JFC37:JFF40 IVG37:IVJ40 ILK37:ILN40 IBO37:IBR40 HRS37:HRV40 HHW37:HHZ40 GYA37:GYD40 GOE37:GOH40 GEI37:GEL40 FUM37:FUP40 FKQ37:FKT40 FAU37:FAX40 EQY37:ERB40 EHC37:EHF40 DXG37:DXJ40 DNK37:DNN40 DDO37:DDR40 CTS37:CTV40 CJW37:CJZ40 CAA37:CAD40 BQE37:BQH40 BGI37:BGL40 AWM37:AWP40 AMQ37:AMT40 ACU37:ACX40 SY37:TB40 JC37:JF40 G37:J40 WVO26:WVR26 WLS26:WLV26 WBW26:WBZ26 VSA26:VSD26 VIE26:VIH26 UYI26:UYL26 UOM26:UOP26 UEQ26:UET26 TUU26:TUX26 TKY26:TLB26 TBC26:TBF26 SRG26:SRJ26 SHK26:SHN26 RXO26:RXR26 RNS26:RNV26 RDW26:RDZ26 QUA26:QUD26 QKE26:QKH26 QAI26:QAL26 PQM26:PQP26 PGQ26:PGT26 OWU26:OWX26 OMY26:ONB26 ODC26:ODF26 NTG26:NTJ26 NJK26:NJN26 MZO26:MZR26 MPS26:MPV26 MFW26:MFZ26 LWA26:LWD26 LME26:LMH26 LCI26:LCL26 KSM26:KSP26 KIQ26:KIT26 JYU26:JYX26 JOY26:JPB26 JFC26:JFF26 IVG26:IVJ26 ILK26:ILN26 IBO26:IBR26 HRS26:HRV26 HHW26:HHZ26 GYA26:GYD26 GOE26:GOH26 GEI26:GEL26 FUM26:FUP26 FKQ26:FKT26 FAU26:FAX26 EQY26:ERB26 EHC26:EHF26 DXG26:DXJ26 DNK26:DNN26 DDO26:DDR26 CTS26:CTV26 CJW26:CJZ26 CAA26:CAD26 BQE26:BQH26 BGI26:BGL26 AWM26:AWP26 AMQ26:AMT26 ACU26:ACX26 SY26:TB26 JC26:JF26 G26:J26 WVQ31:WVR31 WLU31:WLV31 WBY31:WBZ31 VSC31:VSD31 VIG31:VIH31 UYK31:UYL31 UOO31:UOP31 UES31:UET31 TUW31:TUX31 TLA31:TLB31 TBE31:TBF31 SRI31:SRJ31 SHM31:SHN31 RXQ31:RXR31 RNU31:RNV31 RDY31:RDZ31 QUC31:QUD31 QKG31:QKH31 QAK31:QAL31 PQO31:PQP31 PGS31:PGT31 OWW31:OWX31 ONA31:ONB31 ODE31:ODF31 NTI31:NTJ31 NJM31:NJN31 MZQ31:MZR31 MPU31:MPV31 MFY31:MFZ31 LWC31:LWD31 LMG31:LMH31 LCK31:LCL31 KSO31:KSP31 KIS31:KIT31 JYW31:JYX31 JPA31:JPB31 JFE31:JFF31 IVI31:IVJ31 ILM31:ILN31 IBQ31:IBR31 HRU31:HRV31 HHY31:HHZ31 GYC31:GYD31 GOG31:GOH31 GEK31:GEL31 FUO31:FUP31 FKS31:FKT31 FAW31:FAX31 ERA31:ERB31 EHE31:EHF31 DXI31:DXJ31 DNM31:DNN31 DDQ31:DDR31 CTU31:CTV31 CJY31:CJZ31 CAC31:CAD31 BQG31:BQH31 BGK31:BGL31 AWO31:AWP31 AMS31:AMT31 ACW31:ACX31 TA31:TB31 JE31:JF31 I31:J31 WVR32:WVR33 WLV32:WLV33 WBZ32:WBZ33 VSD32:VSD33 VIH32:VIH33 UYL32:UYL33 UOP32:UOP33 UET32:UET33 TUX32:TUX33 TLB32:TLB33 TBF32:TBF33 SRJ32:SRJ33 SHN32:SHN33 RXR32:RXR33 RNV32:RNV33 RDZ32:RDZ33 QUD32:QUD33 QKH32:QKH33 QAL32:QAL33 PQP32:PQP33 PGT32:PGT33 OWX32:OWX33 ONB32:ONB33 ODF32:ODF33 NTJ32:NTJ33 NJN32:NJN33 MZR32:MZR33 MPV32:MPV33 MFZ32:MFZ33 LWD32:LWD33 LMH32:LMH33 LCL32:LCL33 KSP32:KSP33 KIT32:KIT33 JYX32:JYX33 JPB32:JPB33 JFF32:JFF33 IVJ32:IVJ33 ILN32:ILN33 IBR32:IBR33 HRV32:HRV33 HHZ32:HHZ33 GYD32:GYD33 GOH32:GOH33 GEL32:GEL33 FUP32:FUP33 FKT32:FKT33 FAX32:FAX33 ERB32:ERB33 EHF32:EHF33 DXJ32:DXJ33 DNN32:DNN33 DDR32:DDR33 CTV32:CTV33 CJZ32:CJZ33 CAD32:CAD33 BQH32:BQH33 BGL32:BGL33 AWP32:AWP33 AMT32:AMT33 ACX32:ACX33 TB32:TB33 JF32:JF33 J32:J33 WVP30:WVR30 WLT30:WLV30 WBX30:WBZ30 VSB30:VSD30 VIF30:VIH30 UYJ30:UYL30 UON30:UOP30 UER30:UET30 TUV30:TUX30 TKZ30:TLB30 TBD30:TBF30 SRH30:SRJ30 SHL30:SHN30 RXP30:RXR30 RNT30:RNV30 RDX30:RDZ30 QUB30:QUD30 QKF30:QKH30 QAJ30:QAL30 PQN30:PQP30 PGR30:PGT30 OWV30:OWX30 OMZ30:ONB30 ODD30:ODF30 NTH30:NTJ30 NJL30:NJN30 MZP30:MZR30 MPT30:MPV30 MFX30:MFZ30 LWB30:LWD30 LMF30:LMH30 LCJ30:LCL30 KSN30:KSP30 KIR30:KIT30 JYV30:JYX30 JOZ30:JPB30 JFD30:JFF30 IVH30:IVJ30 ILL30:ILN30 IBP30:IBR30 HRT30:HRV30 HHX30:HHZ30 GYB30:GYD30 GOF30:GOH30 GEJ30:GEL30 FUN30:FUP30 FKR30:FKT30 FAV30:FAX30 EQZ30:ERB30 EHD30:EHF30 DXH30:DXJ30 DNL30:DNN30 DDP30:DDR30 CTT30:CTV30 CJX30:CJZ30 CAB30:CAD30 BQF30:BQH30 BGJ30:BGL30 AWN30:AWP30 AMR30:AMT30 ACV30:ACX30 SZ30:TB30 JD30:JF30 H30:J30 WVO28:WVR28 WLS28:WLV28 WBW28:WBZ28 VSA28:VSD28 VIE28:VIH28 UYI28:UYL28 UOM28:UOP28 UEQ28:UET28 TUU28:TUX28 TKY28:TLB28 TBC28:TBF28 SRG28:SRJ28 SHK28:SHN28 RXO28:RXR28 RNS28:RNV28 RDW28:RDZ28 QUA28:QUD28 QKE28:QKH28 QAI28:QAL28 PQM28:PQP28 PGQ28:PGT28 OWU28:OWX28 OMY28:ONB28 ODC28:ODF28 NTG28:NTJ28 NJK28:NJN28 MZO28:MZR28 MPS28:MPV28 MFW28:MFZ28 LWA28:LWD28 LME28:LMH28 LCI28:LCL28 KSM28:KSP28 KIQ28:KIT28 JYU28:JYX28 JOY28:JPB28 JFC28:JFF28 IVG28:IVJ28 ILK28:ILN28 IBO28:IBR28 HRS28:HRV28 HHW28:HHZ28 GYA28:GYD28 GOE28:GOH28 GEI28:GEL28 FUM28:FUP28 FKQ28:FKT28 FAU28:FAX28 EQY28:ERB28 EHC28:EHF28 DXG28:DXJ28 DNK28:DNN28 DDO28:DDR28 CTS28:CTV28 CJW28:CJZ28 CAA28:CAD28 BQE28:BQH28 BGI28:BGL28 AWM28:AWP28 AMQ28:AMT28 ACU28:ACX28 SY28:TB28 JC28:JF28 G28:J28 WVO19:WVR19 WLS19:WLV19 WBW19:WBZ19 VSA19:VSD19 VIE19:VIH19 UYI19:UYL19 UOM19:UOP19 UEQ19:UET19 TUU19:TUX19 TKY19:TLB19 TBC19:TBF19 SRG19:SRJ19 SHK19:SHN19 RXO19:RXR19 RNS19:RNV19 RDW19:RDZ19 QUA19:QUD19 QKE19:QKH19 QAI19:QAL19 PQM19:PQP19 PGQ19:PGT19 OWU19:OWX19 OMY19:ONB19 ODC19:ODF19 NTG19:NTJ19 NJK19:NJN19 MZO19:MZR19 MPS19:MPV19 MFW19:MFZ19 LWA19:LWD19 LME19:LMH19 LCI19:LCL19 KSM19:KSP19 KIQ19:KIT19 JYU19:JYX19 JOY19:JPB19 JFC19:JFF19 IVG19:IVJ19 ILK19:ILN19 IBO19:IBR19 HRS19:HRV19 HHW19:HHZ19 GYA19:GYD19 GOE19:GOH19 GEI19:GEL19 FUM19:FUP19 FKQ19:FKT19 FAU19:FAX19 EQY19:ERB19 EHC19:EHF19 DXG19:DXJ19 DNK19:DNN19 DDO19:DDR19 CTS19:CTV19 CJW19:CJZ19 CAA19:CAD19 BQE19:BQH19 BGI19:BGL19 AWM19:AWP19 AMQ19:AMT19 ACU19:ACX19 SY19:TB19 JC19:JF19 G19:J19 WVO126:WVR127 WLS126:WLV127 WBW126:WBZ127 VSA126:VSD127 VIE126:VIH127 UYI126:UYL127 UOM126:UOP127 UEQ126:UET127 TUU126:TUX127 TKY126:TLB127 TBC126:TBF127 SRG126:SRJ127 SHK126:SHN127 RXO126:RXR127 RNS126:RNV127 RDW126:RDZ127 QUA126:QUD127 QKE126:QKH127 QAI126:QAL127 PQM126:PQP127 PGQ126:PGT127 OWU126:OWX127 OMY126:ONB127 ODC126:ODF127 NTG126:NTJ127 NJK126:NJN127 MZO126:MZR127 MPS126:MPV127 MFW126:MFZ127 LWA126:LWD127 LME126:LMH127 LCI126:LCL127 KSM126:KSP127 KIQ126:KIT127 JYU126:JYX127 JOY126:JPB127 JFC126:JFF127 IVG126:IVJ127 ILK126:ILN127 IBO126:IBR127 HRS126:HRV127 HHW126:HHZ127 GYA126:GYD127 GOE126:GOH127 GEI126:GEL127 FUM126:FUP127 FKQ126:FKT127 FAU126:FAX127 EQY126:ERB127 EHC126:EHF127 DXG126:DXJ127 DNK126:DNN127 DDO126:DDR127 CTS126:CTV127 CJW126:CJZ127 CAA126:CAD127 BQE126:BQH127 BGI126:BGL127 AWM126:AWP127 AMQ126:AMT127 ACU126:ACX127 SY126:TB127 JC126:JF127 G126:J127 WVR109 WLV109 WBZ109 VSD109 VIH109 UYL109 UOP109 UET109 TUX109 TLB109 TBF109 SRJ109 SHN109 RXR109 RNV109 RDZ109 QUD109 QKH109 QAL109 PQP109 PGT109 OWX109 ONB109 ODF109 NTJ109 NJN109 MZR109 MPV109 MFZ109 LWD109 LMH109 LCL109 KSP109 KIT109 JYX109 JPB109 JFF109 IVJ109 ILN109 IBR109 HRV109 HHZ109 GYD109 GOH109 GEL109 FUP109 FKT109 FAX109 ERB109 EHF109 DXJ109 DNN109 DDR109 CTV109 CJZ109 CAD109 BQH109 BGL109 AWP109 AMT109 ACX109 TB109 JF109 J109 WVO110:WVR111 WLS110:WLV111 WBW110:WBZ111 VSA110:VSD111 VIE110:VIH111 UYI110:UYL111 UOM110:UOP111 UEQ110:UET111 TUU110:TUX111 TKY110:TLB111 TBC110:TBF111 SRG110:SRJ111 SHK110:SHN111 RXO110:RXR111 RNS110:RNV111 RDW110:RDZ111 QUA110:QUD111 QKE110:QKH111 QAI110:QAL111 PQM110:PQP111 PGQ110:PGT111 OWU110:OWX111 OMY110:ONB111 ODC110:ODF111 NTG110:NTJ111 NJK110:NJN111 MZO110:MZR111 MPS110:MPV111 MFW110:MFZ111 LWA110:LWD111 LME110:LMH111 LCI110:LCL111 KSM110:KSP111 KIQ110:KIT111 JYU110:JYX111 JOY110:JPB111 JFC110:JFF111 IVG110:IVJ111 ILK110:ILN111 IBO110:IBR111 HRS110:HRV111 HHW110:HHZ111 GYA110:GYD111 GOE110:GOH111 GEI110:GEL111 FUM110:FUP111 FKQ110:FKT111 FAU110:FAX111 EQY110:ERB111 EHC110:EHF111 DXG110:DXJ111 DNK110:DNN111 DDO110:DDR111 CTS110:CTV111 CJW110:CJZ111 CAA110:CAD111 BQE110:BQH111 BGI110:BGL111 AWM110:AWP111 AMQ110:AMT111 ACU110:ACX111 SY110:TB111 JC110:JF111 G110:J111 WVO107:WVR108 WLS107:WLV108 WBW107:WBZ108 VSA107:VSD108 VIE107:VIH108 UYI107:UYL108 UOM107:UOP108 UEQ107:UET108 TUU107:TUX108 TKY107:TLB108 TBC107:TBF108 SRG107:SRJ108 SHK107:SHN108 RXO107:RXR108 RNS107:RNV108 RDW107:RDZ108 QUA107:QUD108 QKE107:QKH108 QAI107:QAL108 PQM107:PQP108 PGQ107:PGT108 OWU107:OWX108 OMY107:ONB108 ODC107:ODF108 NTG107:NTJ108 NJK107:NJN108 MZO107:MZR108 MPS107:MPV108 MFW107:MFZ108 LWA107:LWD108 LME107:LMH108 LCI107:LCL108 KSM107:KSP108 KIQ107:KIT108 JYU107:JYX108 JOY107:JPB108 JFC107:JFF108 IVG107:IVJ108 ILK107:ILN108 IBO107:IBR108 HRS107:HRV108 HHW107:HHZ108 GYA107:GYD108 GOE107:GOH108 GEI107:GEL108 FUM107:FUP108 FKQ107:FKT108 FAU107:FAX108 EQY107:ERB108 EHC107:EHF108 DXG107:DXJ108 DNK107:DNN108 DDO107:DDR108 CTS107:CTV108 CJW107:CJZ108 CAA107:CAD108 BQE107:BQH108 BGI107:BGL108 AWM107:AWP108 AMQ107:AMT108 ACU107:ACX108 SY107:TB108 JC107:JF108 G107:J108 WVO104:WVR104 WLS104:WLV104 WBW104:WBZ104 VSA104:VSD104 VIE104:VIH104 UYI104:UYL104 UOM104:UOP104 UEQ104:UET104 TUU104:TUX104 TKY104:TLB104 TBC104:TBF104 SRG104:SRJ104 SHK104:SHN104 RXO104:RXR104 RNS104:RNV104 RDW104:RDZ104 QUA104:QUD104 QKE104:QKH104 QAI104:QAL104 PQM104:PQP104 PGQ104:PGT104 OWU104:OWX104 OMY104:ONB104 ODC104:ODF104 NTG104:NTJ104 NJK104:NJN104 MZO104:MZR104 MPS104:MPV104 MFW104:MFZ104 LWA104:LWD104 LME104:LMH104 LCI104:LCL104 KSM104:KSP104 KIQ104:KIT104 JYU104:JYX104 JOY104:JPB104 JFC104:JFF104 IVG104:IVJ104 ILK104:ILN104 IBO104:IBR104 HRS104:HRV104 HHW104:HHZ104 GYA104:GYD104 GOE104:GOH104 GEI104:GEL104 FUM104:FUP104 FKQ104:FKT104 FAU104:FAX104 EQY104:ERB104 EHC104:EHF104 DXG104:DXJ104 DNK104:DNN104 DDO104:DDR104 CTS104:CTV104 CJW104:CJZ104 CAA104:CAD104 BQE104:BQH104 BGI104:BGL104 AWM104:AWP104 AMQ104:AMT104 ACU104:ACX104 SY104:TB104 JC104:JF104 G104:J104 WVR105 WLV105 WBZ105 VSD105 VIH105 UYL105 UOP105 UET105 TUX105 TLB105 TBF105 SRJ105 SHN105 RXR105 RNV105 RDZ105 QUD105 QKH105 QAL105 PQP105 PGT105 OWX105 ONB105 ODF105 NTJ105 NJN105 MZR105 MPV105 MFZ105 LWD105 LMH105 LCL105 KSP105 KIT105 JYX105 JPB105 JFF105 IVJ105 ILN105 IBR105 HRV105 HHZ105 GYD105 GOH105 GEL105 FUP105 FKT105 FAX105 ERB105 EHF105 DXJ105 DNN105 DDR105 CTV105 CJZ105 CAD105 BQH105 BGL105 AWP105 AMT105 ACX105 TB105 JF105 J105 WVO114:WVR115 WLS114:WLV115 WBW114:WBZ115 VSA114:VSD115 VIE114:VIH115 UYI114:UYL115 UOM114:UOP115 UEQ114:UET115 TUU114:TUX115 TKY114:TLB115 TBC114:TBF115 SRG114:SRJ115 SHK114:SHN115 RXO114:RXR115 RNS114:RNV115 RDW114:RDZ115 QUA114:QUD115 QKE114:QKH115 QAI114:QAL115 PQM114:PQP115 PGQ114:PGT115 OWU114:OWX115 OMY114:ONB115 ODC114:ODF115 NTG114:NTJ115 NJK114:NJN115 MZO114:MZR115 MPS114:MPV115 MFW114:MFZ115 LWA114:LWD115 LME114:LMH115 LCI114:LCL115 KSM114:KSP115 KIQ114:KIT115 JYU114:JYX115 JOY114:JPB115 JFC114:JFF115 IVG114:IVJ115 ILK114:ILN115 IBO114:IBR115 HRS114:HRV115 HHW114:HHZ115 GYA114:GYD115 GOE114:GOH115 GEI114:GEL115 FUM114:FUP115 FKQ114:FKT115 FAU114:FAX115 EQY114:ERB115 EHC114:EHF115 DXG114:DXJ115 DNK114:DNN115 DDO114:DDR115 CTS114:CTV115 CJW114:CJZ115 CAA114:CAD115 BQE114:BQH115 BGI114:BGL115 AWM114:AWP115 AMQ114:AMT115 ACU114:ACX115 SY114:TB115 JC114:JF115 G114:J115">
      <formula1>-9.99999999999999E+23</formula1>
      <formula2>9.99999999999999E+23</formula2>
    </dataValidation>
  </dataValidations>
  <hyperlinks>
    <hyperlink ref="E23" location="'46 - передача'!A1" tooltip="Добавить сетевую компанию" display="Добавить сетевую компанию"/>
    <hyperlink ref="E27" location="'46 - передача'!A1" tooltip="Добавить генерирующую компанию" display="Добавить генерирующую компанию"/>
    <hyperlink ref="E45" location="'46 - передача'!A1" tooltip="Добавить сетевую компанию" display="Добавить сетевую компанию"/>
    <hyperlink ref="E48" location="'46 - передача'!A1" tooltip="Добавить генерирующую компанию" display="Добавить генерирующую компанию"/>
    <hyperlink ref="E120" location="'46 - передача'!A1" tooltip="Добавить сбытовую компанию" display="Добавить сбытовую компанию"/>
    <hyperlink ref="E123" location="'46 - передача'!A1" tooltip="Добавить сетевую компанию" display="Добавить сетевую компанию"/>
    <hyperlink ref="E128" location="'46 - передача'!A1" tooltip="Добавить другую организацию" display="Добавить другую организацию"/>
    <hyperlink ref="E132" location="'46 - передача'!A1" tooltip="Добавить сетевую компанию (передача)" display="Добавить сетевую компанию (передача)"/>
    <hyperlink ref="E41" location="'46 - передача'!A1" tooltip="Добавить сбытовую компанию" display="Добавить сбытовую компанию"/>
    <hyperlink ref="E51" location="'46 - передача'!A1" tooltip="Добавить другую организацию" display="Добавить другую организацию"/>
    <hyperlink ref="E54" location="'46 - передача'!A1" tooltip="Добавить сетевую компанию" display="Добавить сетевую компанию"/>
    <hyperlink ref="C26" location="'46 - передача'!$A$1" tooltip="Удалить" display="Удалить"/>
    <hyperlink ref="C37" location="'46 - передача'!$A$1" tooltip="Удалить" display="Удалить"/>
    <hyperlink ref="C38" location="'46 - передача'!$A$1" tooltip="Удалить" display="Удалить"/>
    <hyperlink ref="C39" location="'46 - передача'!$A$1" tooltip="Удалить" display="Удалить"/>
    <hyperlink ref="C40" location="'46 - передача'!$A$1" tooltip="Удалить" display="Удалить"/>
    <hyperlink ref="C44" location="'46 - передача'!$A$1" tooltip="Удалить" display="Удалить"/>
    <hyperlink ref="C126" location="'46 - передача'!$A$1" tooltip="Удалить" display="Удалить"/>
    <hyperlink ref="C127" location="'46 - передача'!$A$1" tooltip="Удалить" display="Удалить"/>
    <hyperlink ref="C22" location="'46 - передача'!$A$1" tooltip="Удалить" display="Удалить"/>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13</vt:i4>
      </vt:variant>
    </vt:vector>
  </HeadingPairs>
  <TitlesOfParts>
    <vt:vector size="13" baseType="lpstr">
      <vt:lpstr>январь</vt:lpstr>
      <vt:lpstr>февраль</vt:lpstr>
      <vt:lpstr>март</vt:lpstr>
      <vt:lpstr>апрель</vt:lpstr>
      <vt:lpstr>май</vt:lpstr>
      <vt:lpstr>июнь</vt:lpstr>
      <vt:lpstr>июль</vt:lpstr>
      <vt:lpstr>август</vt:lpstr>
      <vt:lpstr>сентябрь</vt:lpstr>
      <vt:lpstr>октябрь</vt:lpstr>
      <vt:lpstr>ноябрь</vt:lpstr>
      <vt:lpstr>декабрь</vt:lpstr>
      <vt:lpstr>год</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2017-12-26T11:37:55Z</dcterms:modified>
</cp:coreProperties>
</file>